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ustomProperty3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 defaultThemeVersion="124226"/>
  <xr:revisionPtr revIDLastSave="0" documentId="13_ncr:1_{B65957C2-3619-44B9-B097-B640D00850DA}" xr6:coauthVersionLast="44" xr6:coauthVersionMax="45" xr10:uidLastSave="{00000000-0000-0000-0000-000000000000}"/>
  <bookViews>
    <workbookView xWindow="-120" yWindow="-120" windowWidth="29040" windowHeight="15840" tabRatio="843" xr2:uid="{00000000-000D-0000-FFFF-FFFF00000000}"/>
  </bookViews>
  <sheets>
    <sheet name="Index" sheetId="75" r:id="rId1"/>
    <sheet name="09M 2020_BALANCE" sheetId="67" r:id="rId2"/>
    <sheet name="09M 2020_CUENTA_RDOS" sheetId="68" r:id="rId3"/>
    <sheet name="09M 2020_RDOS_UNIDADES_NEGOCIO" sheetId="37" r:id="rId4"/>
    <sheet name="Evolución Trimestral" sheetId="76" r:id="rId5"/>
    <sheet name="Primas y resultados por países" sheetId="77" r:id="rId6"/>
  </sheets>
  <externalReferences>
    <externalReference r:id="rId7"/>
    <externalReference r:id="rId8"/>
    <externalReference r:id="rId9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actual_year" hidden="1">'[1]Output1.cuadros resumen'!$G$6</definedName>
    <definedName name="AHORRO" localSheetId="3" hidden="1">{"'transportes'!$A$3:$K$28"}</definedName>
    <definedName name="AHORRO" localSheetId="4" hidden="1">{"'transportes'!$A$3:$K$28"}</definedName>
    <definedName name="AHORRO" hidden="1">{"'transportes'!$A$3:$K$28"}</definedName>
    <definedName name="_xlnm.Print_Area" localSheetId="4">'Evolución Trimestral'!$B$1:$M$82</definedName>
    <definedName name="_xlnm.Print_Area" localSheetId="5">'Primas y resultados por países'!$B$2:$W$82</definedName>
    <definedName name="dd" localSheetId="2" hidden="1">#REF!</definedName>
    <definedName name="dd" localSheetId="3" hidden="1">#REF!</definedName>
    <definedName name="dd" localSheetId="4" hidden="1">#REF!</definedName>
    <definedName name="dd" hidden="1">#REF!</definedName>
    <definedName name="ee" localSheetId="4" hidden="1">{"'transportes'!$A$3:$K$28"}</definedName>
    <definedName name="ee" hidden="1">{"'transportes'!$A$3:$K$28"}</definedName>
    <definedName name="ff" localSheetId="3" hidden="1">{"'transportes'!$A$3:$K$28"}</definedName>
    <definedName name="ff" localSheetId="4" hidden="1">{"'transportes'!$A$3:$K$28"}</definedName>
    <definedName name="ff" hidden="1">{"'transportes'!$A$3:$K$28"}</definedName>
    <definedName name="FG" localSheetId="4" hidden="1">{"'transportes'!$A$3:$K$28"}</definedName>
    <definedName name="FG" hidden="1">{"'transportes'!$A$3:$K$28"}</definedName>
    <definedName name="HTML_CodePage" hidden="1">1252</definedName>
    <definedName name="HTML_Control" localSheetId="3" hidden="1">{"'transportes'!$A$3:$K$28"}</definedName>
    <definedName name="HTML_Control" localSheetId="4" hidden="1">{"'transportes'!$A$3:$K$28"}</definedName>
    <definedName name="HTML_Control" hidden="1">{"'transportes'!$A$3:$K$28"}</definedName>
    <definedName name="HTML_Description" hidden="1">""</definedName>
    <definedName name="HTML_Email" hidden="1">""</definedName>
    <definedName name="HTML_Header" hidden="1">"transportes"</definedName>
    <definedName name="HTML_LastUpdate" hidden="1">"19/03/97"</definedName>
    <definedName name="HTML_LineAfter" hidden="1">FALSE</definedName>
    <definedName name="HTML_LineBefore" hidden="1">FALSE</definedName>
    <definedName name="HTML_Name" hidden="1">"pc13"</definedName>
    <definedName name="HTML_OBDlg2" hidden="1">TRUE</definedName>
    <definedName name="HTML_OBDlg4" hidden="1">TRUE</definedName>
    <definedName name="HTML_OS" hidden="1">0</definedName>
    <definedName name="HTML_PathFile" hidden="1">"C:\Mis documentos\ue.trans.htm"</definedName>
    <definedName name="HTML_Title" hidden="1">"Europa-  primas"</definedName>
    <definedName name="IDIOMA">[2]Traducciones!$A:$C</definedName>
    <definedName name="LATAM" localSheetId="4" hidden="1">{"'transportes'!$A$3:$K$28"}</definedName>
    <definedName name="LATAM" hidden="1">{"'transportes'!$A$3:$K$28"}</definedName>
    <definedName name="Mutua" localSheetId="3" hidden="1">{"'transportes'!$A$3:$K$28"}</definedName>
    <definedName name="Mutua" localSheetId="4" hidden="1">{"'transportes'!$A$3:$K$28"}</definedName>
    <definedName name="Mutua" hidden="1">{"'transportes'!$A$3:$K$28"}</definedName>
    <definedName name="prev_year" hidden="1">'[1]Output1.cuadros resumen'!$E$6</definedName>
    <definedName name="solver_lin" hidden="1">0</definedName>
    <definedName name="solver_num" hidden="1">2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xx" localSheetId="4" hidden="1">{"'transportes'!$A$3:$K$28"}</definedName>
    <definedName name="xx" hidden="1">{"'transportes'!$A$3:$K$28"}</definedName>
    <definedName name="year" localSheetId="2" hidden="1">#REF!</definedName>
    <definedName name="year" localSheetId="3" hidden="1">#REF!</definedName>
    <definedName name="year" localSheetId="4" hidden="1">#REF!</definedName>
    <definedName name="year" hidden="1">#REF!</definedName>
    <definedName name="Z_10847F0B_B3BF_4088_8056_07507CD5D043_.wvu.Rows" localSheetId="2" hidden="1">#REF!</definedName>
    <definedName name="Z_10847F0B_B3BF_4088_8056_07507CD5D043_.wvu.Rows" localSheetId="3" hidden="1">#REF!</definedName>
    <definedName name="Z_10847F0B_B3BF_4088_8056_07507CD5D043_.wvu.Rows" localSheetId="4" hidden="1">#REF!</definedName>
    <definedName name="Z_10847F0B_B3BF_4088_8056_07507CD5D043_.wvu.Rows" hidden="1">#REF!</definedName>
    <definedName name="Z_1127349E_5961_487A_B6CB_8D975B273469_.wvu.PrintArea" localSheetId="2" hidden="1">#REF!</definedName>
    <definedName name="Z_1127349E_5961_487A_B6CB_8D975B273469_.wvu.PrintArea" localSheetId="3" hidden="1">#REF!</definedName>
    <definedName name="Z_1127349E_5961_487A_B6CB_8D975B273469_.wvu.PrintArea" localSheetId="4" hidden="1">#REF!</definedName>
    <definedName name="Z_1127349E_5961_487A_B6CB_8D975B273469_.wvu.PrintArea" hidden="1">#REF!</definedName>
    <definedName name="Z_477B8045_2293_11D4_BD73_00AA0035C3B2_.wvu.Rows" localSheetId="2" hidden="1">#REF!</definedName>
    <definedName name="Z_477B8045_2293_11D4_BD73_00AA0035C3B2_.wvu.Rows" localSheetId="3" hidden="1">#REF!</definedName>
    <definedName name="Z_477B8045_2293_11D4_BD73_00AA0035C3B2_.wvu.Rows" localSheetId="4" hidden="1">#REF!</definedName>
    <definedName name="Z_477B8045_2293_11D4_BD73_00AA0035C3B2_.wvu.Rows" hidden="1">#REF!</definedName>
    <definedName name="Z_7BBA15C1_24F4_11D4_9FF6_00AA006C0512_.wvu.Cols" localSheetId="2" hidden="1">#REF!</definedName>
    <definedName name="Z_7BBA15C1_24F4_11D4_9FF6_00AA006C0512_.wvu.Cols" localSheetId="3" hidden="1">#REF!</definedName>
    <definedName name="Z_7BBA15C1_24F4_11D4_9FF6_00AA006C0512_.wvu.Cols" localSheetId="4" hidden="1">#REF!</definedName>
    <definedName name="Z_7BBA15C1_24F4_11D4_9FF6_00AA006C0512_.wvu.Cols" hidden="1">#REF!</definedName>
    <definedName name="Z_8BEBE25C_D1C3_11D5_B324_00AA006C04DF_.wvu.Rows" localSheetId="2" hidden="1">'[3]ACTIVO EXPORT TREB'!#REF!</definedName>
    <definedName name="Z_8BEBE25C_D1C3_11D5_B324_00AA006C04DF_.wvu.Rows" localSheetId="3" hidden="1">'[3]ACTIVO EXPORT TREB'!#REF!</definedName>
    <definedName name="Z_8BEBE25C_D1C3_11D5_B324_00AA006C04DF_.wvu.Rows" hidden="1">'[3]ACTIVO EXPORT TREB'!#REF!</definedName>
    <definedName name="Z_9A519564_2C41_11D2_BECE_00AA006B9ED7_.wvu.Cols" localSheetId="2" hidden="1">#REF!</definedName>
    <definedName name="Z_9A519564_2C41_11D2_BECE_00AA006B9ED7_.wvu.Cols" localSheetId="3" hidden="1">#REF!</definedName>
    <definedName name="Z_9A519564_2C41_11D2_BECE_00AA006B9ED7_.wvu.Cols" localSheetId="4" hidden="1">#REF!</definedName>
    <definedName name="Z_9A519564_2C41_11D2_BECE_00AA006B9ED7_.wvu.Cols" hidden="1">#REF!</definedName>
    <definedName name="Z_A2EB647E_0B1C_496F_83BE_16818048CEDA_.wvu.Rows" localSheetId="2" hidden="1">#REF!</definedName>
    <definedName name="Z_A2EB647E_0B1C_496F_83BE_16818048CEDA_.wvu.Rows" localSheetId="3" hidden="1">#REF!</definedName>
    <definedName name="Z_A2EB647E_0B1C_496F_83BE_16818048CEDA_.wvu.Rows" localSheetId="4" hidden="1">#REF!</definedName>
    <definedName name="Z_A2EB647E_0B1C_496F_83BE_16818048CEDA_.wvu.Rows" hidden="1">#REF!</definedName>
    <definedName name="Z_E8E6AF44_2C4A_11D2_AAB4_00AA006B8FE5_.wvu.Cols" localSheetId="2" hidden="1">#REF!</definedName>
    <definedName name="Z_E8E6AF44_2C4A_11D2_AAB4_00AA006B8FE5_.wvu.Cols" localSheetId="3" hidden="1">#REF!</definedName>
    <definedName name="Z_E8E6AF44_2C4A_11D2_AAB4_00AA006B8FE5_.wvu.Cols" localSheetId="4" hidden="1">#REF!</definedName>
    <definedName name="Z_E8E6AF44_2C4A_11D2_AAB4_00AA006B8FE5_.wvu.Cols" hidden="1">#REF!</definedName>
    <definedName name="Z_FE38714C_8C8F_11D3_BE50_00AA006C0512_.wvu.Rows" localSheetId="2" hidden="1">#REF!,#REF!</definedName>
    <definedName name="Z_FE38714C_8C8F_11D3_BE50_00AA006C0512_.wvu.Rows" localSheetId="3" hidden="1">#REF!,#REF!</definedName>
    <definedName name="Z_FE38714C_8C8F_11D3_BE50_00AA006C0512_.wvu.Rows" localSheetId="4" hidden="1">#REF!,#REF!</definedName>
    <definedName name="Z_FE38714C_8C8F_11D3_BE50_00AA006C0512_.wvu.Rows" hidden="1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77" l="1"/>
  <c r="B2" i="76"/>
  <c r="B2" i="37"/>
  <c r="B2" i="68"/>
  <c r="B2" i="67"/>
</calcChain>
</file>

<file path=xl/sharedStrings.xml><?xml version="1.0" encoding="utf-8"?>
<sst xmlns="http://schemas.openxmlformats.org/spreadsheetml/2006/main" count="428" uniqueCount="217">
  <si>
    <t>IBERIA</t>
  </si>
  <si>
    <t>TOTAL</t>
  </si>
  <si>
    <t>ROE</t>
  </si>
  <si>
    <t>MAPFRE ASISTENCIA</t>
  </si>
  <si>
    <t>--</t>
  </si>
  <si>
    <t>Jul.-Sept.</t>
  </si>
  <si>
    <t>Balance Consolidado</t>
  </si>
  <si>
    <t>A) ACTIVOS INTANGIBLES</t>
  </si>
  <si>
    <t>I. Fondo de comercio</t>
  </si>
  <si>
    <t>II. Otros activos intangibles</t>
  </si>
  <si>
    <t>B) INMOVILIZADO MATERIAL</t>
  </si>
  <si>
    <t>I. Inmuebles de uso propio</t>
  </si>
  <si>
    <t>II. Otro inmovilizado material</t>
  </si>
  <si>
    <t>C) INVERSIONES</t>
  </si>
  <si>
    <t>I. Inversiones inmobiliarias</t>
  </si>
  <si>
    <t>II. Inversiones financieras</t>
  </si>
  <si>
    <t xml:space="preserve"> 1.   Cartera a vencimiento</t>
  </si>
  <si>
    <t xml:space="preserve"> 2.   Cartera disponible para la venta</t>
  </si>
  <si>
    <t xml:space="preserve"> 3.   Cartera de negociación</t>
  </si>
  <si>
    <t>III. Inversiones contabilizadas aplicando el método de participación</t>
  </si>
  <si>
    <t>IV. Depósitos constituidos por reaseguro aceptado</t>
  </si>
  <si>
    <t>V. Otras inversiones</t>
  </si>
  <si>
    <t>D) INVERSIONES POR CUENTA DE TOMADORES DE SEGUROS DE VIDA  QUE ASUMEN EL RIESGO DE LA INVERSIÓN</t>
  </si>
  <si>
    <t>E) EXISTENCIAS</t>
  </si>
  <si>
    <t>F) PARTICIPACIÓN DEL REASEGURO EN LAS PROVISIONES TÉCNICAS</t>
  </si>
  <si>
    <t>G) ACTIVOS POR IMPUESTOS DIFERIDOS</t>
  </si>
  <si>
    <t>H) CRÉDITOS</t>
  </si>
  <si>
    <t>I. Créditos por operaciones de seguro directo y coaseguro</t>
  </si>
  <si>
    <t>II. Créditos por operaciones de reaseguro</t>
  </si>
  <si>
    <t>III. Créditos fiscales</t>
  </si>
  <si>
    <t xml:space="preserve"> 1.   Impuesto sobre beneficios a cobrar</t>
  </si>
  <si>
    <t xml:space="preserve"> 2.   Otros créditos fiscales</t>
  </si>
  <si>
    <t>IV. Créditos sociales y otros</t>
  </si>
  <si>
    <t>V. Accionistas por desembolsos exigidos</t>
  </si>
  <si>
    <t>I) TESORERÍA</t>
  </si>
  <si>
    <t>J) AJUSTES POR PERIODIFICACIÓN</t>
  </si>
  <si>
    <t>K) OTROS ACTIVOS</t>
  </si>
  <si>
    <t>L) ACTIVOS NO CORRIENTES CLASIFICADOS COMO MANTENIDOS PARA LA VENTA Y DE ACTIVIDADES INTERRUMPIDAS</t>
  </si>
  <si>
    <t xml:space="preserve">TOTAL ACTIVO </t>
  </si>
  <si>
    <t>A) PATRIMONIO NETO</t>
  </si>
  <si>
    <t>I. Capital desembolsado</t>
  </si>
  <si>
    <t xml:space="preserve">II. Prima de emisión </t>
  </si>
  <si>
    <t>III. Reservas</t>
  </si>
  <si>
    <t>IV. Dividendo a cuenta</t>
  </si>
  <si>
    <t>V. Acciones propias</t>
  </si>
  <si>
    <t>VI. Resultado del ejercicio atribuible a la Sociedad dominante</t>
  </si>
  <si>
    <t>VII. Otros instrumentos de patrimonio neto</t>
  </si>
  <si>
    <t>VIII. Ajustes por cambios de valor</t>
  </si>
  <si>
    <t>IX. Diferencias de conversión</t>
  </si>
  <si>
    <t xml:space="preserve"> Patrimonio atribuido a los accionistas de la Sociedad dominante</t>
  </si>
  <si>
    <t xml:space="preserve"> Participaciones no dominantes</t>
  </si>
  <si>
    <t>B) PASIVOS SUBORDINADOS</t>
  </si>
  <si>
    <t>C) PROVISIONES TÉCNICAS</t>
  </si>
  <si>
    <t>I. Provisiones para primas no consumidas y para riesgos en curso</t>
  </si>
  <si>
    <t>II. Provisión de seguros de vida</t>
  </si>
  <si>
    <t>III. Provisión para prestaciones</t>
  </si>
  <si>
    <t>IV. Otras provisiones técnicas</t>
  </si>
  <si>
    <t>D) PROVISIONES TÉCNICAS RELATIVAS AL SEGURO DE VIDA CUANDO EL RIESGO DE LA INVERSIÓN LO ASUMEN LOS TOMADORES</t>
  </si>
  <si>
    <t>E) PROVISIONES PARA RIESGOS Y GASTOS</t>
  </si>
  <si>
    <t>F) DEPÓSITOS RECIBIDOS POR REASEGURO CEDIDO Y RETROCEDIDO</t>
  </si>
  <si>
    <t>G) PASIVOS POR IMPUESTOS DIFERIDOS</t>
  </si>
  <si>
    <t>H) DEUDAS</t>
  </si>
  <si>
    <t>I. Emisión de obligaciones y otros valores negociables</t>
  </si>
  <si>
    <t>II. Deudas con entidades de crédito</t>
  </si>
  <si>
    <t>III. Otros pasivos financieros</t>
  </si>
  <si>
    <t>IV. Deudas por operaciones de seguro directo y coaseguro</t>
  </si>
  <si>
    <t>V. Deudas por operaciones de reaseguro</t>
  </si>
  <si>
    <t>VI. Deudas fiscales</t>
  </si>
  <si>
    <t xml:space="preserve"> 1. Impuesto sobre beneficios a pagar</t>
  </si>
  <si>
    <t xml:space="preserve"> 2. Otras deudas fiscales</t>
  </si>
  <si>
    <t>VII. Otras deudas</t>
  </si>
  <si>
    <t>I) AJUSTES POR PERIODIFICACIÓN</t>
  </si>
  <si>
    <t>J) PASIVOS ASOCIADOS A ACTIVOS NO CORRIENTES CLASIFICADOS COMO MANTENIDOS PARA LA VENTA Y DE ACTIVIDADES INTERRUMPIDAS</t>
  </si>
  <si>
    <t xml:space="preserve">TOTAL PASIVO Y PATRIMONIO NETO </t>
  </si>
  <si>
    <t>Cuenta de Resultados Consolidada</t>
  </si>
  <si>
    <t>Cuenta de Resultados por Unidades de Negocio</t>
  </si>
  <si>
    <t>Evolución Trimestral</t>
  </si>
  <si>
    <t>Primas emitidas y aceptadas</t>
  </si>
  <si>
    <t>Primas imputadas netas</t>
  </si>
  <si>
    <t>Siniestralidad neta y variación de otras provisiones técnicas</t>
  </si>
  <si>
    <t>Gastos de explotación netos</t>
  </si>
  <si>
    <t>Otros ingresos y gastos técnicos</t>
  </si>
  <si>
    <t>Resultado Técnico</t>
  </si>
  <si>
    <t>Ingresos financieros netos</t>
  </si>
  <si>
    <t>Otros ingresos y gastos no técnicos</t>
  </si>
  <si>
    <t>Resultado del negocio de No Vida</t>
  </si>
  <si>
    <t xml:space="preserve">Resultado financiero y otros ingresos no técnicos </t>
  </si>
  <si>
    <t>Resultado del negocio de Vida</t>
  </si>
  <si>
    <t>Resultado de Otras actividades</t>
  </si>
  <si>
    <t>Ajustes por hiperinflación</t>
  </si>
  <si>
    <t>Resultado antes de impuestos</t>
  </si>
  <si>
    <t>Impuesto sobre beneficios</t>
  </si>
  <si>
    <t>Resultado de actividades interrumpidas</t>
  </si>
  <si>
    <t>Socios externos</t>
  </si>
  <si>
    <t>Ratio de siniestralidad</t>
  </si>
  <si>
    <t>Ratio de gastos</t>
  </si>
  <si>
    <t>Ratio combinado</t>
  </si>
  <si>
    <t>BRASIL</t>
  </si>
  <si>
    <t>NORTEAMÉRICA</t>
  </si>
  <si>
    <t>LATAM SUR</t>
  </si>
  <si>
    <t>LATAM NORTE</t>
  </si>
  <si>
    <t>AJUSTES CONS. Y ÁREAS CORP.</t>
  </si>
  <si>
    <t>Inversiones, inmuebles y tesorería</t>
  </si>
  <si>
    <t>Provisiones técnicas</t>
  </si>
  <si>
    <t>Fondos Propios</t>
  </si>
  <si>
    <t>Ene.-Mar.</t>
  </si>
  <si>
    <t>Abr.-Jun.</t>
  </si>
  <si>
    <t>Sept.-Dic.</t>
  </si>
  <si>
    <t>Período</t>
  </si>
  <si>
    <t>Importes consolidados</t>
  </si>
  <si>
    <t>Total ingresos consolidados</t>
  </si>
  <si>
    <t>Primas emitidas y aceptadas - Total</t>
  </si>
  <si>
    <t>Primas emitidas y aceptadas - No Vida</t>
  </si>
  <si>
    <t>Primas emitidas y aceptadas - Vida</t>
  </si>
  <si>
    <t xml:space="preserve">Resultado neto </t>
  </si>
  <si>
    <t>Importes por unidad de negocio</t>
  </si>
  <si>
    <t>Holding, eliminaciones y otras</t>
  </si>
  <si>
    <t xml:space="preserve">I. INGRESOS NEGOCIO ASEGURADOR  </t>
  </si>
  <si>
    <t xml:space="preserve"> 1. Primas imputadas al ejercicio, netas </t>
  </si>
  <si>
    <t xml:space="preserve">  a) Primas emitidas seguro directo</t>
  </si>
  <si>
    <t xml:space="preserve">  b)  Primas reaseguro aceptado</t>
  </si>
  <si>
    <t xml:space="preserve">  c)  Primas reaseguro cedido</t>
  </si>
  <si>
    <t xml:space="preserve">  d)  Variación de las provisiones para primas y riesgos en curso, netas</t>
  </si>
  <si>
    <t xml:space="preserve">   Seguro directo</t>
  </si>
  <si>
    <t xml:space="preserve">   Reaseguro aceptado</t>
  </si>
  <si>
    <t xml:space="preserve">   Reaseguro cedido</t>
  </si>
  <si>
    <t xml:space="preserve"> 2. Participación en beneficios de sociedades puestas en equivalencia </t>
  </si>
  <si>
    <t xml:space="preserve"> 3.  Ingresos de las inversiones </t>
  </si>
  <si>
    <t xml:space="preserve">  a) De explotación</t>
  </si>
  <si>
    <t xml:space="preserve">  b) De patrimonio</t>
  </si>
  <si>
    <t xml:space="preserve"> 4. Plusvalías no realizadas en las inversiones por cuenta de tomadores de seguros de vida que asumen el riesgo de la inversión </t>
  </si>
  <si>
    <t xml:space="preserve"> 5. Otros ingresos técnicos </t>
  </si>
  <si>
    <t xml:space="preserve"> 6. Otros ingresos no técnicos </t>
  </si>
  <si>
    <t xml:space="preserve"> 7. Diferencias positivas de cambio </t>
  </si>
  <si>
    <t xml:space="preserve"> 8. Reversión de la provisión por deterioro de activos </t>
  </si>
  <si>
    <t>TOTAL INGRESOS NEGOCIO ASEGURADOR</t>
  </si>
  <si>
    <t xml:space="preserve">II. GASTOS NEGOCIO ASEGURADOR  </t>
  </si>
  <si>
    <t xml:space="preserve"> 1. Siniestralidad del ejercicio, neta </t>
  </si>
  <si>
    <t xml:space="preserve">  a) Prestaciones pagadas y variación de la provisión para prestaciones, neta</t>
  </si>
  <si>
    <t xml:space="preserve">  b) Gastos imputables a las prestaciones</t>
  </si>
  <si>
    <t xml:space="preserve"> 2. Variación de otras provisiones técnicas, netas </t>
  </si>
  <si>
    <t xml:space="preserve"> 3.  Participación en beneficios y extornos </t>
  </si>
  <si>
    <t xml:space="preserve"> 4.  Gastos de explotación netos </t>
  </si>
  <si>
    <t xml:space="preserve">  a) Gastos de adquisición</t>
  </si>
  <si>
    <t xml:space="preserve">  b) Gastos de administración</t>
  </si>
  <si>
    <t xml:space="preserve">  c) Comisiones y participación en el reaseguro</t>
  </si>
  <si>
    <t xml:space="preserve"> 5. Participación en pérdidas de sociedades puestas en equivalencia </t>
  </si>
  <si>
    <t xml:space="preserve"> 6. Gastos de las inversiones </t>
  </si>
  <si>
    <t xml:space="preserve">  b) De patrimonio y de cuentas financieras</t>
  </si>
  <si>
    <t xml:space="preserve"> 7. Minusvalías no realizadas en las inversiones por cuenta de tomadores de seguros de vida que asumen el riesgo de la inversión </t>
  </si>
  <si>
    <t xml:space="preserve"> 8. Otros gastos  técnicos </t>
  </si>
  <si>
    <t xml:space="preserve"> 9. Otros gastos no técnicos </t>
  </si>
  <si>
    <t xml:space="preserve"> 10. Diferencias negativas de cambio </t>
  </si>
  <si>
    <t xml:space="preserve"> 11. Dotación a la provisión por deterioro de activos </t>
  </si>
  <si>
    <t>TOTAL GASTOS NEGOCIO ASEGURADOR</t>
  </si>
  <si>
    <t>RESULTADO DEL NEGOCIO ASEGURADOR</t>
  </si>
  <si>
    <t xml:space="preserve">III. OTRAS ACTIVIDADES  </t>
  </si>
  <si>
    <t xml:space="preserve"> 1. Ingresos de explotación </t>
  </si>
  <si>
    <t xml:space="preserve"> 2.  Gastos de explotación </t>
  </si>
  <si>
    <t xml:space="preserve"> 3. Ingresos financieros netos </t>
  </si>
  <si>
    <t xml:space="preserve">  a) Ingresos financieros</t>
  </si>
  <si>
    <t xml:space="preserve">  b) Gastos financieros</t>
  </si>
  <si>
    <t xml:space="preserve"> 4. Resultados de participaciones minoritarias </t>
  </si>
  <si>
    <t xml:space="preserve">  a) Participación en beneficios de sociedades puestas en equivalencia</t>
  </si>
  <si>
    <t xml:space="preserve">  b) Participación en pérdidas de sociedades puestas en equivalencia</t>
  </si>
  <si>
    <t xml:space="preserve"> 5. Reversión provisión deterioro de activos </t>
  </si>
  <si>
    <t xml:space="preserve"> 6. Dotación provisión deterioro de activos </t>
  </si>
  <si>
    <t xml:space="preserve"> 7. Resultado de la enajenación de activos no corrientes clasificados como mantenidos para la venta no incluidos en las actividades interrumpidas </t>
  </si>
  <si>
    <t>RESULTADO DE OTRAS ACTIVIDADES</t>
  </si>
  <si>
    <t xml:space="preserve">IV. RESULTADO POR REEXPRESIÓN DE ESTADOS FINANCIEROS  </t>
  </si>
  <si>
    <t xml:space="preserve">V. RESULTADO ANTES DE IMPUESTOS DE OPERACIONES CONTINUADAS  </t>
  </si>
  <si>
    <t xml:space="preserve">VI. IMPUESTO SOBRE BENEFICIOS DE OPERACIONES CONTINUADAS  </t>
  </si>
  <si>
    <t xml:space="preserve">VII. RESULTADO DESPUÉS DE IMPUESTOS DE OPERACIONES CONTINUADAS  </t>
  </si>
  <si>
    <t xml:space="preserve">VIII. RESULTADO DESPUÉS DE IMPUESTOS DE OPERACIONES INTERRUMPIDAS  </t>
  </si>
  <si>
    <t xml:space="preserve">IX. RESULTADO DEL EJERCICIO  </t>
  </si>
  <si>
    <t xml:space="preserve"> 1. Atribuible a participaciones no dominantes </t>
  </si>
  <si>
    <t xml:space="preserve"> 2.  Atribuible a la Sociedad dominante </t>
  </si>
  <si>
    <t>EURASIA</t>
  </si>
  <si>
    <t>Portugal</t>
  </si>
  <si>
    <t>Honduras</t>
  </si>
  <si>
    <t>Colombia</t>
  </si>
  <si>
    <t>Argentina</t>
  </si>
  <si>
    <t>Chile</t>
  </si>
  <si>
    <t>Puerto Rico</t>
  </si>
  <si>
    <t>Malta</t>
  </si>
  <si>
    <t>Indonesia</t>
  </si>
  <si>
    <t>Primas por país</t>
  </si>
  <si>
    <t>España</t>
  </si>
  <si>
    <t>México</t>
  </si>
  <si>
    <t>Panamá</t>
  </si>
  <si>
    <t>Rep. Dominicana</t>
  </si>
  <si>
    <t>Perú</t>
  </si>
  <si>
    <t>Estados Unidos</t>
  </si>
  <si>
    <t>Turquía</t>
  </si>
  <si>
    <t>Italia</t>
  </si>
  <si>
    <t>Alemania</t>
  </si>
  <si>
    <t>Filipinas</t>
  </si>
  <si>
    <t>Resultado atribuible</t>
  </si>
  <si>
    <t>Datos Acumulados</t>
  </si>
  <si>
    <t>Datos Trimestrales</t>
  </si>
  <si>
    <t>Marzo</t>
  </si>
  <si>
    <t>Junio</t>
  </si>
  <si>
    <t>Septiembre</t>
  </si>
  <si>
    <t>Diciembre</t>
  </si>
  <si>
    <t>Primas y resultados por países</t>
  </si>
  <si>
    <t>Resultado neto atribuido</t>
  </si>
  <si>
    <t>DICIEMBRE 2019</t>
  </si>
  <si>
    <t>MAPFRE RE</t>
  </si>
  <si>
    <t>Uruguay</t>
  </si>
  <si>
    <t>Paraguay</t>
  </si>
  <si>
    <t>Guatemala</t>
  </si>
  <si>
    <t>09M 2020</t>
  </si>
  <si>
    <t>SEPTIEMBRE 2020</t>
  </si>
  <si>
    <t>SEPTIEMBRE 2019</t>
  </si>
  <si>
    <t>Δ Anual
Jul.-Sept.
2020/2019</t>
  </si>
  <si>
    <t>Δ Anual
Septiembre
2020/2019</t>
  </si>
  <si>
    <t>Δ Anual
Jul.-Sep.
2020/2019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</si>
</sst>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[$-C0A]mmm\-yy;@"/>
    <numFmt numFmtId="167" formatCode="#,##0.0"/>
    <numFmt numFmtId="168" formatCode="0.0%"/>
    <numFmt numFmtId="169" formatCode="_(&quot;$&quot;* #,##0_);_(&quot;$&quot;* \(#,##0\);_(&quot;$&quot;* &quot;-&quot;_);_(@_)"/>
    <numFmt numFmtId="170" formatCode="_(* #,##0_);_(* \(#,##0\);_(* &quot;-&quot;_);_(@_)"/>
    <numFmt numFmtId="171" formatCode="0.0&quot;%&quot;"/>
    <numFmt numFmtId="172" formatCode="_(* #,##0.00_);_(* \(#,##0.00\);_(* &quot;-&quot;??_);_(@_)"/>
    <numFmt numFmtId="173" formatCode="General_)"/>
    <numFmt numFmtId="174" formatCode="_(&quot;$&quot;* #,##0.00_);_(&quot;$&quot;* \(#,##0.00\);_(&quot;$&quot;* &quot;-&quot;??_);_(@_)"/>
    <numFmt numFmtId="175" formatCode="_-* #,##0.00\ [$€]_-;\-* #,##0.00\ [$€]_-;_-* &quot;-&quot;??\ [$€]_-;_-@_-"/>
    <numFmt numFmtId="176" formatCode="d\-mmmm\-yyyy"/>
    <numFmt numFmtId="177" formatCode="0_)"/>
    <numFmt numFmtId="178" formatCode="#,##0.00\ &quot;Pts&quot;;\-#,##0.00\ &quot;Pts&quot;"/>
    <numFmt numFmtId="179" formatCode="#,##0\ &quot;Pts&quot;;\-#,##0\ &quot;Pts&quot;"/>
    <numFmt numFmtId="180" formatCode="0.00_)"/>
    <numFmt numFmtId="181" formatCode="#,##0;\-\ #,##0;_-\ &quot;- &quot;"/>
    <numFmt numFmtId="182" formatCode="mm/dd/yy"/>
    <numFmt numFmtId="183" formatCode="#,##0.0_);\(#,##0.0\)"/>
    <numFmt numFmtId="184" formatCode="0.0\ &quot;p.p.&quot;"/>
    <numFmt numFmtId="189" formatCode="#,##0.000000_);\(#,##0.000000\)"/>
  </numFmts>
  <fonts count="1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2"/>
      <color indexed="8"/>
      <name val="Times New Roman"/>
      <family val="1"/>
    </font>
    <font>
      <sz val="8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color indexed="8"/>
      <name val="Garamond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0"/>
      <name val="Helv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8"/>
      <color indexed="12"/>
      <name val="Helv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0"/>
      <color indexed="9"/>
      <name val="Garamond"/>
      <family val="2"/>
    </font>
    <font>
      <sz val="9"/>
      <color theme="1" tint="0.34998626667073579"/>
      <name val="Calibri"/>
      <family val="2"/>
      <scheme val="minor"/>
    </font>
    <font>
      <sz val="10"/>
      <name val="Calibri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28"/>
      <color theme="1" tint="0.34998626667073579"/>
      <name val="Cambria"/>
      <family val="2"/>
      <scheme val="major"/>
    </font>
    <font>
      <b/>
      <sz val="9"/>
      <color theme="1" tint="0.34998626667073579"/>
      <name val="Cambria"/>
      <family val="2"/>
      <scheme val="major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2"/>
      <color rgb="FF3E4A52"/>
      <name val="Trebuchet MS"/>
      <family val="2"/>
    </font>
    <font>
      <sz val="12"/>
      <color rgb="FF3E4A52"/>
      <name val="Trebuchet MS"/>
      <family val="2"/>
    </font>
    <font>
      <sz val="10"/>
      <name val="Trebuchet MS"/>
      <family val="2"/>
    </font>
    <font>
      <sz val="10"/>
      <color rgb="FF3E4A52"/>
      <name val="Trebuchet MS"/>
      <family val="2"/>
    </font>
    <font>
      <sz val="12"/>
      <color rgb="FFFF0000"/>
      <name val="Trebuchet MS"/>
      <family val="2"/>
    </font>
    <font>
      <b/>
      <sz val="10"/>
      <color rgb="FFED0022"/>
      <name val="Trebuchet MS"/>
      <family val="2"/>
    </font>
    <font>
      <sz val="10"/>
      <color rgb="FFED0022"/>
      <name val="Trebuchet MS"/>
      <family val="2"/>
    </font>
    <font>
      <b/>
      <sz val="10"/>
      <color rgb="FF3E4A52"/>
      <name val="Trebuchet MS"/>
      <family val="2"/>
    </font>
    <font>
      <sz val="13"/>
      <color rgb="FFED0022"/>
      <name val="Calibri"/>
      <family val="2"/>
      <scheme val="minor"/>
    </font>
    <font>
      <b/>
      <sz val="8"/>
      <color indexed="10"/>
      <name val="Trebuchet MS"/>
      <family val="2"/>
    </font>
    <font>
      <sz val="11"/>
      <name val="Trebuchet MS"/>
      <family val="2"/>
    </font>
    <font>
      <sz val="10"/>
      <name val="Arial"/>
      <family val="2"/>
    </font>
    <font>
      <b/>
      <sz val="11"/>
      <name val="Trebuchet MS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Trebuchet MS"/>
      <family val="2"/>
    </font>
    <font>
      <b/>
      <sz val="22"/>
      <color theme="0"/>
      <name val="Trebuchet MS"/>
      <family val="2"/>
    </font>
    <font>
      <sz val="11"/>
      <color rgb="FFFF0022"/>
      <name val="Trebuchet MS"/>
      <family val="2"/>
    </font>
    <font>
      <b/>
      <sz val="11"/>
      <color theme="0"/>
      <name val="Trebuchet MS"/>
      <family val="2"/>
    </font>
    <font>
      <sz val="11"/>
      <color rgb="FFED0022"/>
      <name val="Trebuchet M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1"/>
      <color rgb="FFFF0000"/>
      <name val="Trebuchet MS"/>
      <family val="2"/>
    </font>
    <font>
      <sz val="12"/>
      <name val="Calibri"/>
      <family val="2"/>
    </font>
    <font>
      <b/>
      <sz val="12"/>
      <color rgb="FFED0022"/>
      <name val="Calibri"/>
      <family val="2"/>
    </font>
    <font>
      <sz val="11"/>
      <color theme="1"/>
      <name val="Calibri"/>
      <family val="2"/>
    </font>
    <font>
      <sz val="9"/>
      <color rgb="FFED0022"/>
      <name val="Trebuchet MS"/>
      <family val="2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b/>
      <sz val="14"/>
      <name val="Calibri Light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00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1E0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607380"/>
      </left>
      <right style="hair">
        <color rgb="FF607380"/>
      </right>
      <top/>
      <bottom style="hair">
        <color rgb="FF607380"/>
      </bottom>
      <diagonal/>
    </border>
    <border>
      <left style="hair">
        <color rgb="FF607380"/>
      </left>
      <right style="hair">
        <color rgb="FF607380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rgb="FF607380"/>
      </right>
      <top/>
      <bottom/>
      <diagonal/>
    </border>
    <border>
      <left style="hair">
        <color rgb="FF607380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921">
    <xf numFmtId="0" fontId="0" fillId="0" borderId="0"/>
    <xf numFmtId="166" fontId="17" fillId="0" borderId="0" applyNumberFormat="0" applyFill="0" applyBorder="0" applyAlignment="0" applyProtection="0"/>
    <xf numFmtId="0" fontId="18" fillId="33" borderId="0" applyNumberFormat="0" applyBorder="0" applyAlignment="0" applyProtection="0"/>
    <xf numFmtId="166" fontId="19" fillId="33" borderId="0" applyNumberFormat="0" applyBorder="0" applyAlignment="0" applyProtection="0"/>
    <xf numFmtId="0" fontId="18" fillId="34" borderId="0" applyNumberFormat="0" applyBorder="0" applyAlignment="0" applyProtection="0"/>
    <xf numFmtId="166" fontId="19" fillId="34" borderId="0" applyNumberFormat="0" applyBorder="0" applyAlignment="0" applyProtection="0"/>
    <xf numFmtId="0" fontId="18" fillId="35" borderId="0" applyNumberFormat="0" applyBorder="0" applyAlignment="0" applyProtection="0"/>
    <xf numFmtId="166" fontId="19" fillId="35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7" borderId="0" applyNumberFormat="0" applyBorder="0" applyAlignment="0" applyProtection="0"/>
    <xf numFmtId="166" fontId="19" fillId="37" borderId="0" applyNumberFormat="0" applyBorder="0" applyAlignment="0" applyProtection="0"/>
    <xf numFmtId="0" fontId="18" fillId="38" borderId="0" applyNumberFormat="0" applyBorder="0" applyAlignment="0" applyProtection="0"/>
    <xf numFmtId="166" fontId="1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0" borderId="0" applyNumberFormat="0" applyBorder="0" applyAlignment="0" applyProtection="0"/>
    <xf numFmtId="166" fontId="19" fillId="40" borderId="0" applyNumberFormat="0" applyBorder="0" applyAlignment="0" applyProtection="0"/>
    <xf numFmtId="0" fontId="18" fillId="41" borderId="0" applyNumberFormat="0" applyBorder="0" applyAlignment="0" applyProtection="0"/>
    <xf numFmtId="166" fontId="19" fillId="41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2" borderId="0" applyNumberFormat="0" applyBorder="0" applyAlignment="0" applyProtection="0"/>
    <xf numFmtId="166" fontId="19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3" borderId="0" applyNumberFormat="0" applyBorder="0" applyAlignment="0" applyProtection="0"/>
    <xf numFmtId="166" fontId="21" fillId="43" borderId="0" applyNumberFormat="0" applyBorder="0" applyAlignment="0" applyProtection="0"/>
    <xf numFmtId="0" fontId="20" fillId="40" borderId="0" applyNumberFormat="0" applyBorder="0" applyAlignment="0" applyProtection="0"/>
    <xf numFmtId="166" fontId="21" fillId="40" borderId="0" applyNumberFormat="0" applyBorder="0" applyAlignment="0" applyProtection="0"/>
    <xf numFmtId="0" fontId="20" fillId="41" borderId="0" applyNumberFormat="0" applyBorder="0" applyAlignment="0" applyProtection="0"/>
    <xf numFmtId="166" fontId="21" fillId="41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46" borderId="0" applyNumberFormat="0" applyBorder="0" applyAlignment="0" applyProtection="0"/>
    <xf numFmtId="166" fontId="2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0" fillId="47" borderId="0" applyNumberFormat="0" applyBorder="0" applyAlignment="0" applyProtection="0"/>
    <xf numFmtId="166" fontId="21" fillId="47" borderId="0" applyNumberFormat="0" applyBorder="0" applyAlignment="0" applyProtection="0"/>
    <xf numFmtId="0" fontId="20" fillId="48" borderId="0" applyNumberFormat="0" applyBorder="0" applyAlignment="0" applyProtection="0"/>
    <xf numFmtId="166" fontId="21" fillId="48" borderId="0" applyNumberFormat="0" applyBorder="0" applyAlignment="0" applyProtection="0"/>
    <xf numFmtId="0" fontId="20" fillId="49" borderId="0" applyNumberFormat="0" applyBorder="0" applyAlignment="0" applyProtection="0"/>
    <xf numFmtId="166" fontId="21" fillId="49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50" borderId="0" applyNumberFormat="0" applyBorder="0" applyAlignment="0" applyProtection="0"/>
    <xf numFmtId="166" fontId="21" fillId="50" borderId="0" applyNumberFormat="0" applyBorder="0" applyAlignment="0" applyProtection="0"/>
    <xf numFmtId="169" fontId="22" fillId="0" borderId="0" applyFont="0"/>
    <xf numFmtId="169" fontId="22" fillId="0" borderId="12" applyFont="0"/>
    <xf numFmtId="170" fontId="22" fillId="0" borderId="0" applyFont="0"/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4" fillId="34" borderId="0" applyNumberFormat="0" applyBorder="0" applyAlignment="0" applyProtection="0"/>
    <xf numFmtId="166" fontId="25" fillId="34" borderId="0" applyNumberFormat="0" applyBorder="0" applyAlignment="0" applyProtection="0"/>
    <xf numFmtId="0" fontId="5" fillId="2" borderId="0" applyNumberFormat="0" applyBorder="0" applyAlignment="0" applyProtection="0"/>
    <xf numFmtId="0" fontId="26" fillId="0" borderId="0" applyNumberFormat="0" applyFill="0" applyBorder="0" applyAlignment="0" applyProtection="0"/>
    <xf numFmtId="166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27" fillId="0" borderId="0" applyNumberFormat="0" applyFill="0" applyBorder="0" applyAlignment="0" applyProtection="0"/>
    <xf numFmtId="171" fontId="17" fillId="0" borderId="0" applyFill="0" applyBorder="0" applyAlignment="0"/>
    <xf numFmtId="0" fontId="28" fillId="51" borderId="13" applyNumberFormat="0" applyAlignment="0" applyProtection="0"/>
    <xf numFmtId="166" fontId="29" fillId="51" borderId="13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30" fillId="52" borderId="14" applyNumberFormat="0" applyAlignment="0" applyProtection="0"/>
    <xf numFmtId="166" fontId="31" fillId="52" borderId="14" applyNumberFormat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3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5" fillId="0" borderId="0" applyNumberFormat="0" applyAlignment="0">
      <alignment horizontal="left"/>
    </xf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5" fontId="32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4" fontId="34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36" fillId="0" borderId="0" applyNumberFormat="0" applyAlignment="0">
      <alignment horizontal="left"/>
    </xf>
    <xf numFmtId="0" fontId="8" fillId="5" borderId="4" applyNumberFormat="0" applyAlignment="0" applyProtection="0"/>
    <xf numFmtId="0" fontId="17" fillId="0" borderId="0" applyNumberFormat="0" applyFill="0" applyBorder="0" applyAlignment="0" applyProtection="0"/>
    <xf numFmtId="17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0" fontId="39" fillId="0" borderId="0" applyProtection="0"/>
    <xf numFmtId="166" fontId="39" fillId="0" borderId="0" applyProtection="0"/>
    <xf numFmtId="0" fontId="40" fillId="0" borderId="0" applyProtection="0"/>
    <xf numFmtId="166" fontId="40" fillId="0" borderId="0" applyProtection="0"/>
    <xf numFmtId="0" fontId="41" fillId="0" borderId="0" applyProtection="0"/>
    <xf numFmtId="166" fontId="41" fillId="0" borderId="0" applyProtection="0"/>
    <xf numFmtId="0" fontId="42" fillId="0" borderId="0" applyProtection="0"/>
    <xf numFmtId="166" fontId="42" fillId="0" borderId="0" applyProtection="0"/>
    <xf numFmtId="0" fontId="43" fillId="0" borderId="0" applyNumberFormat="0" applyFont="0" applyFill="0" applyBorder="0" applyAlignment="0" applyProtection="0"/>
    <xf numFmtId="166" fontId="43" fillId="0" borderId="0" applyNumberFormat="0" applyFont="0" applyFill="0" applyBorder="0" applyAlignment="0" applyProtection="0"/>
    <xf numFmtId="0" fontId="44" fillId="0" borderId="0" applyProtection="0"/>
    <xf numFmtId="166" fontId="44" fillId="0" borderId="0" applyProtection="0"/>
    <xf numFmtId="0" fontId="45" fillId="0" borderId="0" applyProtection="0"/>
    <xf numFmtId="166" fontId="45" fillId="0" borderId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0" fontId="46" fillId="0" borderId="0"/>
    <xf numFmtId="166" fontId="46" fillId="0" borderId="0"/>
    <xf numFmtId="2" fontId="17" fillId="0" borderId="0" applyFill="0" applyBorder="0" applyAlignment="0" applyProtection="0"/>
    <xf numFmtId="2" fontId="17" fillId="0" borderId="0" applyFill="0" applyBorder="0" applyAlignment="0" applyProtection="0"/>
    <xf numFmtId="0" fontId="23" fillId="0" borderId="0" applyFill="0" applyBorder="0" applyProtection="0">
      <alignment horizontal="left"/>
    </xf>
    <xf numFmtId="166" fontId="23" fillId="0" borderId="0" applyFill="0" applyBorder="0" applyProtection="0">
      <alignment horizontal="left"/>
    </xf>
    <xf numFmtId="0" fontId="47" fillId="35" borderId="0" applyNumberFormat="0" applyBorder="0" applyAlignment="0" applyProtection="0"/>
    <xf numFmtId="166" fontId="48" fillId="35" borderId="0" applyNumberFormat="0" applyBorder="0" applyAlignment="0" applyProtection="0"/>
    <xf numFmtId="38" fontId="49" fillId="53" borderId="0" applyNumberFormat="0" applyBorder="0" applyAlignment="0" applyProtection="0"/>
    <xf numFmtId="0" fontId="27" fillId="0" borderId="15" applyNumberFormat="0" applyAlignment="0" applyProtection="0">
      <alignment horizontal="left" vertical="center"/>
    </xf>
    <xf numFmtId="0" fontId="27" fillId="0" borderId="16">
      <alignment horizontal="left" vertical="center"/>
    </xf>
    <xf numFmtId="0" fontId="27" fillId="0" borderId="16">
      <alignment horizontal="left" vertical="center"/>
    </xf>
    <xf numFmtId="49" fontId="50" fillId="0" borderId="0">
      <alignment horizontal="centerContinuous"/>
    </xf>
    <xf numFmtId="0" fontId="51" fillId="0" borderId="17" applyNumberFormat="0" applyFill="0" applyAlignment="0" applyProtection="0"/>
    <xf numFmtId="166" fontId="52" fillId="0" borderId="17" applyNumberFormat="0" applyFill="0" applyAlignment="0" applyProtection="0"/>
    <xf numFmtId="0" fontId="53" fillId="0" borderId="18" applyNumberFormat="0" applyFill="0" applyAlignment="0" applyProtection="0"/>
    <xf numFmtId="166" fontId="54" fillId="0" borderId="18" applyNumberFormat="0" applyFill="0" applyAlignment="0" applyProtection="0"/>
    <xf numFmtId="0" fontId="55" fillId="0" borderId="19" applyNumberFormat="0" applyFill="0" applyAlignment="0" applyProtection="0"/>
    <xf numFmtId="166" fontId="56" fillId="0" borderId="19" applyNumberFormat="0" applyFill="0" applyAlignment="0" applyProtection="0"/>
    <xf numFmtId="0" fontId="55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77" fontId="22" fillId="0" borderId="0">
      <alignment horizontal="centerContinuous"/>
    </xf>
    <xf numFmtId="0" fontId="57" fillId="0" borderId="20">
      <alignment horizontal="center"/>
    </xf>
    <xf numFmtId="0" fontId="57" fillId="0" borderId="0">
      <alignment horizontal="center"/>
    </xf>
    <xf numFmtId="177" fontId="22" fillId="0" borderId="21">
      <alignment horizontal="center"/>
    </xf>
    <xf numFmtId="177" fontId="22" fillId="0" borderId="21">
      <alignment horizont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59" fillId="38" borderId="13" applyNumberFormat="0" applyAlignment="0" applyProtection="0"/>
    <xf numFmtId="10" fontId="49" fillId="54" borderId="22" applyNumberFormat="0" applyBorder="0" applyAlignment="0" applyProtection="0"/>
    <xf numFmtId="10" fontId="49" fillId="54" borderId="22" applyNumberFormat="0" applyBorder="0" applyAlignment="0" applyProtection="0"/>
    <xf numFmtId="166" fontId="60" fillId="38" borderId="13" applyNumberFormat="0" applyAlignment="0" applyProtection="0"/>
    <xf numFmtId="0" fontId="61" fillId="0" borderId="23" applyNumberFormat="0" applyFill="0" applyAlignment="0" applyProtection="0"/>
    <xf numFmtId="166" fontId="62" fillId="0" borderId="23" applyNumberForma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78" fontId="17" fillId="0" borderId="0" applyFill="0" applyBorder="0" applyAlignment="0" applyProtection="0"/>
    <xf numFmtId="178" fontId="17" fillId="0" borderId="0" applyFill="0" applyBorder="0" applyAlignment="0" applyProtection="0"/>
    <xf numFmtId="179" fontId="17" fillId="0" borderId="0" applyFill="0" applyBorder="0" applyAlignment="0" applyProtection="0"/>
    <xf numFmtId="179" fontId="17" fillId="0" borderId="0" applyFill="0" applyBorder="0" applyAlignment="0" applyProtection="0"/>
    <xf numFmtId="0" fontId="7" fillId="4" borderId="0" applyNumberFormat="0" applyBorder="0" applyAlignment="0" applyProtection="0"/>
    <xf numFmtId="166" fontId="63" fillId="55" borderId="0" applyNumberFormat="0" applyBorder="0" applyAlignment="0" applyProtection="0"/>
    <xf numFmtId="0" fontId="64" fillId="0" borderId="0"/>
    <xf numFmtId="180" fontId="65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34" fillId="0" borderId="0"/>
    <xf numFmtId="0" fontId="66" fillId="0" borderId="0"/>
    <xf numFmtId="0" fontId="66" fillId="0" borderId="0"/>
    <xf numFmtId="0" fontId="34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66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6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" fontId="68" fillId="0" borderId="0" applyBorder="0" applyProtection="0">
      <alignment horizontal="center"/>
    </xf>
    <xf numFmtId="0" fontId="34" fillId="0" borderId="0"/>
    <xf numFmtId="0" fontId="17" fillId="0" borderId="0"/>
    <xf numFmtId="166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/>
    <xf numFmtId="0" fontId="1" fillId="0" borderId="0"/>
    <xf numFmtId="0" fontId="17" fillId="0" borderId="0" applyNumberFormat="0" applyFill="0" applyBorder="0" applyAlignment="0" applyProtection="0"/>
    <xf numFmtId="166" fontId="17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56" borderId="24" applyNumberFormat="0" applyFont="0" applyAlignment="0" applyProtection="0"/>
    <xf numFmtId="166" fontId="17" fillId="56" borderId="24" applyNumberFormat="0" applyFont="0" applyAlignment="0" applyProtection="0"/>
    <xf numFmtId="181" fontId="17" fillId="0" borderId="0" applyFont="0" applyFill="0" applyBorder="0" applyAlignment="0" applyProtection="0"/>
    <xf numFmtId="0" fontId="69" fillId="51" borderId="25" applyNumberFormat="0" applyAlignment="0" applyProtection="0"/>
    <xf numFmtId="166" fontId="70" fillId="51" borderId="25" applyNumberFormat="0" applyAlignment="0" applyProtection="0"/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0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6" fillId="0" borderId="0"/>
    <xf numFmtId="166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9" fillId="0" borderId="0" applyBorder="0" applyProtection="0">
      <alignment horizontal="left" vertical="top" wrapText="1"/>
      <protection locked="0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2" fillId="0" borderId="20">
      <alignment horizontal="center"/>
    </xf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0" fontId="46" fillId="0" borderId="0"/>
    <xf numFmtId="166" fontId="46" fillId="0" borderId="0"/>
    <xf numFmtId="0" fontId="73" fillId="57" borderId="0" applyNumberFormat="0" applyFont="0" applyBorder="0" applyAlignment="0">
      <alignment horizontal="center"/>
    </xf>
    <xf numFmtId="182" fontId="74" fillId="0" borderId="0" applyNumberFormat="0" applyFill="0" applyBorder="0" applyAlignment="0" applyProtection="0">
      <alignment horizontal="left"/>
    </xf>
    <xf numFmtId="0" fontId="9" fillId="6" borderId="5" applyNumberFormat="0" applyAlignment="0" applyProtection="0"/>
    <xf numFmtId="0" fontId="73" fillId="1" borderId="16" applyNumberFormat="0" applyFont="0" applyAlignment="0">
      <alignment horizontal="center"/>
    </xf>
    <xf numFmtId="0" fontId="73" fillId="1" borderId="16" applyNumberFormat="0" applyFont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40" fontId="76" fillId="0" borderId="0" applyBorder="0">
      <alignment horizontal="right"/>
    </xf>
    <xf numFmtId="0" fontId="77" fillId="0" borderId="0" applyBorder="0" applyProtection="0">
      <alignment horizontal="left"/>
    </xf>
    <xf numFmtId="166" fontId="77" fillId="0" borderId="0" applyBorder="0" applyProtection="0">
      <alignment horizontal="left"/>
    </xf>
    <xf numFmtId="0" fontId="78" fillId="0" borderId="0" applyFill="0" applyBorder="0" applyProtection="0">
      <alignment horizontal="left"/>
    </xf>
    <xf numFmtId="166" fontId="78" fillId="0" borderId="0" applyFill="0" applyBorder="0" applyProtection="0">
      <alignment horizontal="left"/>
    </xf>
    <xf numFmtId="0" fontId="49" fillId="0" borderId="26" applyFill="0" applyBorder="0" applyProtection="0">
      <alignment horizontal="left" vertical="top"/>
    </xf>
    <xf numFmtId="166" fontId="49" fillId="0" borderId="26" applyFill="0" applyBorder="0" applyProtection="0">
      <alignment horizontal="left"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80" fillId="0" borderId="0" applyNumberFormat="0" applyProtection="0">
      <alignment vertical="center"/>
    </xf>
    <xf numFmtId="0" fontId="3" fillId="0" borderId="2" applyNumberFormat="0" applyFill="0" applyAlignment="0" applyProtection="0"/>
    <xf numFmtId="0" fontId="81" fillId="0" borderId="0" applyNumberFormat="0" applyProtection="0">
      <alignment vertical="center"/>
    </xf>
    <xf numFmtId="0" fontId="4" fillId="0" borderId="3" applyNumberFormat="0" applyFill="0" applyAlignment="0" applyProtection="0"/>
    <xf numFmtId="0" fontId="15" fillId="0" borderId="9" applyNumberFormat="0" applyFill="0" applyAlignment="0" applyProtection="0"/>
    <xf numFmtId="0" fontId="17" fillId="0" borderId="27" applyNumberFormat="0" applyFill="0" applyAlignment="0" applyProtection="0"/>
    <xf numFmtId="166" fontId="17" fillId="0" borderId="27" applyNumberFormat="0" applyFill="0" applyAlignment="0" applyProtection="0"/>
    <xf numFmtId="0" fontId="17" fillId="0" borderId="27" applyNumberFormat="0" applyFill="0" applyAlignment="0" applyProtection="0"/>
    <xf numFmtId="166" fontId="17" fillId="0" borderId="27" applyNumberFormat="0" applyFill="0" applyAlignment="0" applyProtection="0"/>
    <xf numFmtId="0" fontId="82" fillId="0" borderId="0" applyNumberFormat="0" applyFill="0" applyBorder="0" applyAlignment="0" applyProtection="0"/>
    <xf numFmtId="166" fontId="83" fillId="0" borderId="0" applyNumberFormat="0" applyFill="0" applyBorder="0" applyAlignment="0" applyProtection="0"/>
    <xf numFmtId="0" fontId="1" fillId="0" borderId="0"/>
    <xf numFmtId="4" fontId="68" fillId="0" borderId="0" applyBorder="0" applyProtection="0">
      <alignment horizontal="center"/>
    </xf>
    <xf numFmtId="0" fontId="1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166" fontId="95" fillId="0" borderId="0" applyNumberFormat="0" applyFill="0" applyBorder="0" applyAlignment="0" applyProtection="0"/>
    <xf numFmtId="3" fontId="97" fillId="54" borderId="0" applyBorder="0" applyProtection="0">
      <alignment horizontal="right" vertical="center"/>
    </xf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27" fillId="0" borderId="45">
      <alignment horizontal="left" vertical="center"/>
    </xf>
    <xf numFmtId="10" fontId="49" fillId="54" borderId="51" applyNumberFormat="0" applyBorder="0" applyAlignment="0" applyProtection="0"/>
    <xf numFmtId="0" fontId="17" fillId="0" borderId="0"/>
    <xf numFmtId="0" fontId="73" fillId="1" borderId="45" applyNumberFormat="0" applyFont="0" applyAlignment="0">
      <alignment horizontal="center"/>
    </xf>
    <xf numFmtId="0" fontId="17" fillId="0" borderId="0"/>
    <xf numFmtId="0" fontId="17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166" fontId="1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166" fontId="92" fillId="0" borderId="10" xfId="674" quotePrefix="1" applyFont="1" applyBorder="1" applyAlignment="1">
      <alignment horizontal="center" vertical="center" wrapText="1" readingOrder="1"/>
    </xf>
    <xf numFmtId="0" fontId="86" fillId="0" borderId="0" xfId="900" applyFont="1"/>
    <xf numFmtId="0" fontId="93" fillId="0" borderId="0" xfId="900" applyFont="1"/>
    <xf numFmtId="0" fontId="86" fillId="58" borderId="0" xfId="900" applyFont="1" applyFill="1"/>
    <xf numFmtId="0" fontId="94" fillId="0" borderId="0" xfId="900" applyFont="1"/>
    <xf numFmtId="166" fontId="89" fillId="0" borderId="34" xfId="901" applyFont="1" applyBorder="1" applyAlignment="1">
      <alignment horizontal="left" wrapText="1" indent="1" readingOrder="1"/>
    </xf>
    <xf numFmtId="0" fontId="87" fillId="0" borderId="35" xfId="900" applyFont="1" applyBorder="1" applyAlignment="1">
      <alignment horizontal="left" vertical="center" wrapText="1" indent="1" readingOrder="1"/>
    </xf>
    <xf numFmtId="167" fontId="87" fillId="0" borderId="36" xfId="1" applyNumberFormat="1" applyFont="1" applyBorder="1" applyAlignment="1">
      <alignment horizontal="right" vertical="center" wrapText="1" indent="1" readingOrder="1"/>
    </xf>
    <xf numFmtId="0" fontId="87" fillId="0" borderId="37" xfId="900" applyFont="1" applyBorder="1" applyAlignment="1">
      <alignment horizontal="left" vertical="center" wrapText="1" indent="1" readingOrder="1"/>
    </xf>
    <xf numFmtId="167" fontId="87" fillId="0" borderId="38" xfId="1" applyNumberFormat="1" applyFont="1" applyBorder="1" applyAlignment="1">
      <alignment horizontal="right" vertical="center" wrapText="1" indent="1" readingOrder="1"/>
    </xf>
    <xf numFmtId="0" fontId="91" fillId="0" borderId="37" xfId="900" applyFont="1" applyBorder="1" applyAlignment="1">
      <alignment horizontal="left" vertical="center" wrapText="1" indent="1" readingOrder="1"/>
    </xf>
    <xf numFmtId="167" fontId="91" fillId="0" borderId="38" xfId="1" applyNumberFormat="1" applyFont="1" applyBorder="1" applyAlignment="1">
      <alignment horizontal="right" vertical="center" wrapText="1" indent="1" readingOrder="1"/>
    </xf>
    <xf numFmtId="0" fontId="96" fillId="0" borderId="0" xfId="900" applyFont="1"/>
    <xf numFmtId="0" fontId="87" fillId="0" borderId="39" xfId="900" applyFont="1" applyBorder="1" applyAlignment="1">
      <alignment horizontal="left" vertical="center" wrapText="1" indent="1" readingOrder="1"/>
    </xf>
    <xf numFmtId="167" fontId="87" fillId="0" borderId="40" xfId="1" applyNumberFormat="1" applyFont="1" applyBorder="1" applyAlignment="1">
      <alignment horizontal="right" vertical="center" wrapText="1" indent="1" readingOrder="1"/>
    </xf>
    <xf numFmtId="166" fontId="91" fillId="59" borderId="41" xfId="901" applyFont="1" applyFill="1" applyBorder="1" applyAlignment="1">
      <alignment horizontal="left" vertical="center" wrapText="1" indent="1" readingOrder="1"/>
    </xf>
    <xf numFmtId="0" fontId="87" fillId="0" borderId="43" xfId="900" applyFont="1" applyBorder="1" applyAlignment="1">
      <alignment horizontal="left" vertical="center" wrapText="1" indent="1" readingOrder="1"/>
    </xf>
    <xf numFmtId="167" fontId="87" fillId="0" borderId="44" xfId="1" applyNumberFormat="1" applyFont="1" applyBorder="1" applyAlignment="1">
      <alignment horizontal="right" vertical="center" wrapText="1" indent="1" readingOrder="1"/>
    </xf>
    <xf numFmtId="0" fontId="91" fillId="0" borderId="39" xfId="900" applyFont="1" applyBorder="1" applyAlignment="1">
      <alignment horizontal="left" vertical="center" wrapText="1" indent="1" readingOrder="1"/>
    </xf>
    <xf numFmtId="167" fontId="91" fillId="0" borderId="40" xfId="1" applyNumberFormat="1" applyFont="1" applyBorder="1" applyAlignment="1">
      <alignment horizontal="right" vertical="center" wrapText="1" indent="1" readingOrder="1"/>
    </xf>
    <xf numFmtId="0" fontId="87" fillId="0" borderId="0" xfId="900" applyFont="1" applyBorder="1" applyAlignment="1">
      <alignment horizontal="left" vertical="center" wrapText="1" indent="1" readingOrder="1"/>
    </xf>
    <xf numFmtId="168" fontId="87" fillId="0" borderId="44" xfId="817" applyNumberFormat="1" applyFont="1" applyBorder="1" applyAlignment="1">
      <alignment horizontal="right" vertical="center" wrapText="1" indent="1" readingOrder="1"/>
    </xf>
    <xf numFmtId="168" fontId="87" fillId="0" borderId="38" xfId="817" applyNumberFormat="1" applyFont="1" applyBorder="1" applyAlignment="1">
      <alignment horizontal="right" vertical="center" wrapText="1" indent="1" readingOrder="1"/>
    </xf>
    <xf numFmtId="0" fontId="91" fillId="59" borderId="45" xfId="900" applyFont="1" applyFill="1" applyBorder="1" applyAlignment="1">
      <alignment horizontal="left" vertical="center" wrapText="1" indent="1" readingOrder="1"/>
    </xf>
    <xf numFmtId="166" fontId="88" fillId="0" borderId="28" xfId="674" quotePrefix="1" applyNumberFormat="1" applyFont="1" applyBorder="1" applyAlignment="1">
      <alignment horizontal="left" vertical="center" wrapText="1" readingOrder="1"/>
    </xf>
    <xf numFmtId="166" fontId="88" fillId="0" borderId="11" xfId="674" quotePrefix="1" applyNumberFormat="1" applyFont="1" applyBorder="1" applyAlignment="1">
      <alignment horizontal="center" vertical="center" wrapText="1" readingOrder="1"/>
    </xf>
    <xf numFmtId="166" fontId="88" fillId="0" borderId="29" xfId="674" quotePrefix="1" applyNumberFormat="1" applyFont="1" applyBorder="1" applyAlignment="1">
      <alignment horizontal="center" vertical="center" wrapText="1" readingOrder="1"/>
    </xf>
    <xf numFmtId="166" fontId="84" fillId="0" borderId="46" xfId="674" applyFont="1" applyBorder="1" applyAlignment="1">
      <alignment horizontal="left" vertical="center" wrapText="1" indent="1" readingOrder="1"/>
    </xf>
    <xf numFmtId="167" fontId="84" fillId="0" borderId="49" xfId="674" applyNumberFormat="1" applyFont="1" applyBorder="1" applyAlignment="1">
      <alignment horizontal="center" vertical="center" readingOrder="1"/>
    </xf>
    <xf numFmtId="167" fontId="84" fillId="0" borderId="46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1" readingOrder="1"/>
    </xf>
    <xf numFmtId="167" fontId="85" fillId="0" borderId="48" xfId="674" applyNumberFormat="1" applyFont="1" applyBorder="1" applyAlignment="1">
      <alignment horizontal="center" vertical="center" readingOrder="1"/>
    </xf>
    <xf numFmtId="167" fontId="85" fillId="0" borderId="0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2" readingOrder="1"/>
    </xf>
    <xf numFmtId="166" fontId="85" fillId="0" borderId="31" xfId="674" applyFont="1" applyBorder="1" applyAlignment="1">
      <alignment horizontal="left" vertical="center" wrapText="1" indent="1" readingOrder="1"/>
    </xf>
    <xf numFmtId="167" fontId="85" fillId="0" borderId="50" xfId="674" applyNumberFormat="1" applyFont="1" applyBorder="1" applyAlignment="1">
      <alignment horizontal="center" vertical="center" readingOrder="1"/>
    </xf>
    <xf numFmtId="167" fontId="85" fillId="0" borderId="31" xfId="674" applyNumberFormat="1" applyFont="1" applyBorder="1" applyAlignment="1">
      <alignment horizontal="center" vertical="center" readingOrder="1"/>
    </xf>
    <xf numFmtId="166" fontId="84" fillId="0" borderId="0" xfId="674" applyFont="1" applyBorder="1" applyAlignment="1">
      <alignment horizontal="left" vertical="center" wrapText="1" indent="1" readingOrder="1"/>
    </xf>
    <xf numFmtId="167" fontId="84" fillId="0" borderId="48" xfId="674" applyNumberFormat="1" applyFont="1" applyBorder="1" applyAlignment="1">
      <alignment horizontal="center" vertical="center" readingOrder="1"/>
    </xf>
    <xf numFmtId="167" fontId="84" fillId="0" borderId="0" xfId="674" applyNumberFormat="1" applyFont="1" applyBorder="1" applyAlignment="1">
      <alignment horizontal="center" vertical="center" readingOrder="1"/>
    </xf>
    <xf numFmtId="166" fontId="84" fillId="0" borderId="30" xfId="674" applyFont="1" applyBorder="1" applyAlignment="1">
      <alignment horizontal="left" vertical="center" wrapText="1" indent="1" readingOrder="1"/>
    </xf>
    <xf numFmtId="167" fontId="84" fillId="0" borderId="47" xfId="674" applyNumberFormat="1" applyFont="1" applyBorder="1" applyAlignment="1">
      <alignment horizontal="center" vertical="center" readingOrder="1"/>
    </xf>
    <xf numFmtId="167" fontId="84" fillId="0" borderId="30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3" readingOrder="1"/>
    </xf>
    <xf numFmtId="166" fontId="85" fillId="0" borderId="0" xfId="674" applyFont="1" applyBorder="1" applyAlignment="1">
      <alignment horizontal="left" vertical="center" wrapText="1" indent="5" readingOrder="1"/>
    </xf>
    <xf numFmtId="166" fontId="85" fillId="0" borderId="0" xfId="674" applyFont="1" applyBorder="1" applyAlignment="1">
      <alignment horizontal="left" vertical="center" wrapText="1" indent="7" readingOrder="1"/>
    </xf>
    <xf numFmtId="166" fontId="84" fillId="0" borderId="46" xfId="674" applyFont="1" applyBorder="1" applyAlignment="1">
      <alignment horizontal="center" vertical="center" wrapText="1" readingOrder="1"/>
    </xf>
    <xf numFmtId="166" fontId="85" fillId="0" borderId="31" xfId="674" applyFont="1" applyBorder="1" applyAlignment="1">
      <alignment horizontal="left" vertical="center" wrapText="1" indent="3" readingOrder="1"/>
    </xf>
    <xf numFmtId="0" fontId="87" fillId="0" borderId="31" xfId="900" applyFont="1" applyBorder="1" applyAlignment="1">
      <alignment horizontal="left" vertical="center" wrapText="1" indent="1" readingOrder="1"/>
    </xf>
    <xf numFmtId="168" fontId="87" fillId="0" borderId="52" xfId="817" applyNumberFormat="1" applyFont="1" applyBorder="1" applyAlignment="1">
      <alignment horizontal="right" vertical="center" wrapText="1" indent="1" readingOrder="1"/>
    </xf>
    <xf numFmtId="166" fontId="92" fillId="0" borderId="29" xfId="674" quotePrefix="1" applyFont="1" applyBorder="1" applyAlignment="1">
      <alignment horizontal="center" vertical="center" wrapText="1" readingOrder="1"/>
    </xf>
    <xf numFmtId="0" fontId="0" fillId="58" borderId="0" xfId="0" applyFill="1"/>
    <xf numFmtId="0" fontId="0" fillId="0" borderId="0" xfId="0" applyAlignment="1">
      <alignment vertical="center"/>
    </xf>
    <xf numFmtId="0" fontId="100" fillId="60" borderId="0" xfId="0" applyFont="1" applyFill="1" applyBorder="1" applyAlignment="1">
      <alignment horizontal="left" vertical="center"/>
    </xf>
    <xf numFmtId="166" fontId="99" fillId="60" borderId="0" xfId="1" applyFont="1" applyFill="1" applyBorder="1" applyAlignment="1">
      <alignment vertical="center"/>
    </xf>
    <xf numFmtId="0" fontId="101" fillId="58" borderId="0" xfId="0" applyFont="1" applyFill="1" applyAlignment="1">
      <alignment horizontal="center"/>
    </xf>
    <xf numFmtId="0" fontId="103" fillId="58" borderId="0" xfId="919" applyFont="1" applyFill="1" applyBorder="1" applyAlignment="1">
      <alignment horizontal="left" vertical="center" indent="2"/>
    </xf>
    <xf numFmtId="0" fontId="17" fillId="0" borderId="0" xfId="0" applyFont="1" applyFill="1" applyBorder="1" applyAlignment="1"/>
    <xf numFmtId="166" fontId="104" fillId="0" borderId="0" xfId="1" applyFont="1" applyFill="1"/>
    <xf numFmtId="166" fontId="104" fillId="0" borderId="0" xfId="1" applyFont="1" applyFill="1" applyBorder="1"/>
    <xf numFmtId="166" fontId="104" fillId="0" borderId="54" xfId="1" applyFont="1" applyFill="1" applyBorder="1"/>
    <xf numFmtId="166" fontId="105" fillId="0" borderId="0" xfId="1" applyFont="1" applyFill="1"/>
    <xf numFmtId="0" fontId="0" fillId="58" borderId="0" xfId="0" applyFill="1" applyBorder="1"/>
    <xf numFmtId="0" fontId="103" fillId="58" borderId="0" xfId="0" applyFont="1" applyFill="1" applyBorder="1" applyAlignment="1">
      <alignment vertical="center"/>
    </xf>
    <xf numFmtId="0" fontId="102" fillId="60" borderId="53" xfId="0" applyFont="1" applyFill="1" applyBorder="1" applyAlignment="1">
      <alignment horizontal="center" vertical="center"/>
    </xf>
    <xf numFmtId="0" fontId="107" fillId="61" borderId="0" xfId="0" applyFont="1" applyFill="1" applyBorder="1" applyAlignment="1">
      <alignment horizontal="center" vertical="center"/>
    </xf>
    <xf numFmtId="0" fontId="13" fillId="58" borderId="0" xfId="0" applyFont="1" applyFill="1" applyBorder="1"/>
    <xf numFmtId="4" fontId="0" fillId="0" borderId="0" xfId="0" applyNumberFormat="1"/>
    <xf numFmtId="0" fontId="110" fillId="0" borderId="0" xfId="0" applyFont="1" applyFill="1" applyBorder="1"/>
    <xf numFmtId="183" fontId="104" fillId="0" borderId="0" xfId="674" applyNumberFormat="1" applyFont="1" applyFill="1" applyBorder="1" applyAlignment="1">
      <alignment horizontal="center" vertical="center" wrapText="1" readingOrder="1"/>
    </xf>
    <xf numFmtId="167" fontId="91" fillId="59" borderId="42" xfId="918" applyNumberFormat="1" applyFont="1" applyFill="1" applyBorder="1" applyAlignment="1">
      <alignment horizontal="right" vertical="center" wrapText="1" indent="1" readingOrder="1"/>
    </xf>
    <xf numFmtId="168" fontId="91" fillId="59" borderId="55" xfId="817" applyNumberFormat="1" applyFont="1" applyFill="1" applyBorder="1" applyAlignment="1">
      <alignment horizontal="right" vertical="center" wrapText="1" indent="1" readingOrder="1"/>
    </xf>
    <xf numFmtId="0" fontId="111" fillId="0" borderId="32" xfId="900" quotePrefix="1" applyFont="1" applyBorder="1" applyAlignment="1">
      <alignment horizontal="center" vertical="center" wrapText="1" readingOrder="1"/>
    </xf>
    <xf numFmtId="0" fontId="112" fillId="62" borderId="56" xfId="674" quotePrefix="1" applyNumberFormat="1" applyFont="1" applyFill="1" applyBorder="1" applyAlignment="1">
      <alignment horizontal="centerContinuous" vertical="center" readingOrder="1"/>
    </xf>
    <xf numFmtId="166" fontId="112" fillId="62" borderId="57" xfId="674" quotePrefix="1" applyNumberFormat="1" applyFont="1" applyFill="1" applyBorder="1" applyAlignment="1">
      <alignment horizontal="centerContinuous" vertical="center" wrapText="1" readingOrder="1"/>
    </xf>
    <xf numFmtId="166" fontId="112" fillId="62" borderId="57" xfId="674" applyFont="1" applyFill="1" applyBorder="1" applyAlignment="1">
      <alignment horizontal="centerContinuous" vertical="center" wrapText="1" readingOrder="1"/>
    </xf>
    <xf numFmtId="166" fontId="105" fillId="0" borderId="0" xfId="1" applyFont="1" applyFill="1" applyBorder="1"/>
    <xf numFmtId="166" fontId="112" fillId="62" borderId="54" xfId="674" quotePrefix="1" applyNumberFormat="1" applyFont="1" applyFill="1" applyBorder="1" applyAlignment="1">
      <alignment horizontal="center" vertical="center" wrapText="1" readingOrder="1"/>
    </xf>
    <xf numFmtId="166" fontId="112" fillId="62" borderId="58" xfId="674" quotePrefix="1" applyNumberFormat="1" applyFont="1" applyFill="1" applyBorder="1" applyAlignment="1">
      <alignment horizontal="center" vertical="center" wrapText="1" readingOrder="1"/>
    </xf>
    <xf numFmtId="166" fontId="113" fillId="0" borderId="59" xfId="674" applyFont="1" applyFill="1" applyBorder="1" applyAlignment="1">
      <alignment horizontal="left" vertical="center" wrapText="1" indent="1" readingOrder="1"/>
    </xf>
    <xf numFmtId="183" fontId="114" fillId="0" borderId="59" xfId="674" applyNumberFormat="1" applyFont="1" applyFill="1" applyBorder="1" applyAlignment="1">
      <alignment horizontal="center" vertical="center" wrapText="1" readingOrder="1"/>
    </xf>
    <xf numFmtId="166" fontId="114" fillId="0" borderId="0" xfId="674" applyFont="1" applyFill="1" applyBorder="1" applyAlignment="1">
      <alignment horizontal="left" vertical="center" wrapText="1" indent="6" readingOrder="1"/>
    </xf>
    <xf numFmtId="183" fontId="114" fillId="0" borderId="0" xfId="674" applyNumberFormat="1" applyFont="1" applyFill="1" applyBorder="1" applyAlignment="1">
      <alignment horizontal="center" vertical="center" wrapText="1" readingOrder="1"/>
    </xf>
    <xf numFmtId="168" fontId="114" fillId="0" borderId="0" xfId="920" applyNumberFormat="1" applyFont="1" applyFill="1" applyBorder="1" applyAlignment="1">
      <alignment horizontal="center" vertical="center" wrapText="1" readingOrder="1"/>
    </xf>
    <xf numFmtId="166" fontId="114" fillId="0" borderId="0" xfId="674" applyFont="1" applyFill="1" applyBorder="1" applyAlignment="1">
      <alignment horizontal="left" vertical="center" wrapText="1" indent="9" readingOrder="1"/>
    </xf>
    <xf numFmtId="184" fontId="114" fillId="0" borderId="0" xfId="674" applyNumberFormat="1" applyFont="1" applyBorder="1" applyAlignment="1">
      <alignment horizontal="center" vertical="center" wrapText="1" readingOrder="1"/>
    </xf>
    <xf numFmtId="166" fontId="115" fillId="0" borderId="60" xfId="674" applyFont="1" applyFill="1" applyBorder="1" applyAlignment="1">
      <alignment horizontal="left" vertical="center" wrapText="1" indent="1" readingOrder="1"/>
    </xf>
    <xf numFmtId="183" fontId="114" fillId="0" borderId="60" xfId="674" applyNumberFormat="1" applyFont="1" applyFill="1" applyBorder="1" applyAlignment="1">
      <alignment horizontal="center" vertical="center" wrapText="1" readingOrder="1"/>
    </xf>
    <xf numFmtId="166" fontId="113" fillId="0" borderId="61" xfId="674" applyFont="1" applyFill="1" applyBorder="1" applyAlignment="1">
      <alignment horizontal="left" vertical="center" wrapText="1" indent="1" readingOrder="1"/>
    </xf>
    <xf numFmtId="183" fontId="114" fillId="0" borderId="61" xfId="674" applyNumberFormat="1" applyFont="1" applyFill="1" applyBorder="1" applyAlignment="1">
      <alignment horizontal="center" vertical="center" wrapText="1" readingOrder="1"/>
    </xf>
    <xf numFmtId="183" fontId="114" fillId="0" borderId="54" xfId="674" applyNumberFormat="1" applyFont="1" applyFill="1" applyBorder="1" applyAlignment="1">
      <alignment horizontal="center" vertical="center" wrapText="1" readingOrder="1"/>
    </xf>
    <xf numFmtId="166" fontId="106" fillId="0" borderId="63" xfId="674" applyFont="1" applyFill="1" applyBorder="1" applyAlignment="1">
      <alignment horizontal="left" vertical="center" wrapText="1" indent="1" readingOrder="1"/>
    </xf>
    <xf numFmtId="0" fontId="0" fillId="0" borderId="63" xfId="0" applyBorder="1"/>
    <xf numFmtId="0" fontId="0" fillId="0" borderId="0" xfId="0" applyBorder="1"/>
    <xf numFmtId="183" fontId="113" fillId="0" borderId="61" xfId="674" applyNumberFormat="1" applyFont="1" applyFill="1" applyBorder="1" applyAlignment="1">
      <alignment horizontal="center" vertical="center" wrapText="1" readingOrder="1"/>
    </xf>
    <xf numFmtId="168" fontId="113" fillId="0" borderId="61" xfId="920" applyNumberFormat="1" applyFont="1" applyFill="1" applyBorder="1" applyAlignment="1">
      <alignment horizontal="center" vertical="center" wrapText="1" readingOrder="1"/>
    </xf>
    <xf numFmtId="166" fontId="108" fillId="0" borderId="0" xfId="674" applyFont="1" applyFill="1" applyBorder="1" applyAlignment="1">
      <alignment horizontal="left" vertical="center" wrapText="1" indent="6" readingOrder="1"/>
    </xf>
    <xf numFmtId="168" fontId="104" fillId="0" borderId="0" xfId="920" applyNumberFormat="1" applyFont="1" applyFill="1" applyBorder="1" applyAlignment="1">
      <alignment horizontal="center" vertical="center" wrapText="1" readingOrder="1"/>
    </xf>
    <xf numFmtId="166" fontId="106" fillId="0" borderId="0" xfId="674" applyFont="1" applyFill="1" applyBorder="1" applyAlignment="1">
      <alignment horizontal="left" vertical="center" wrapText="1" indent="1" readingOrder="1"/>
    </xf>
    <xf numFmtId="166" fontId="114" fillId="0" borderId="54" xfId="674" applyFont="1" applyFill="1" applyBorder="1" applyAlignment="1">
      <alignment horizontal="left" vertical="center" wrapText="1" indent="6" readingOrder="1"/>
    </xf>
    <xf numFmtId="168" fontId="114" fillId="0" borderId="54" xfId="920" applyNumberFormat="1" applyFont="1" applyFill="1" applyBorder="1" applyAlignment="1">
      <alignment horizontal="center" vertical="center" wrapText="1" readingOrder="1"/>
    </xf>
    <xf numFmtId="0" fontId="0" fillId="0" borderId="54" xfId="0" applyBorder="1"/>
    <xf numFmtId="0" fontId="112" fillId="62" borderId="57" xfId="674" quotePrefix="1" applyNumberFormat="1" applyFont="1" applyFill="1" applyBorder="1" applyAlignment="1">
      <alignment horizontal="centerContinuous" vertical="center" readingOrder="1"/>
    </xf>
    <xf numFmtId="166" fontId="109" fillId="0" borderId="54" xfId="674" applyFont="1" applyFill="1" applyBorder="1" applyAlignment="1">
      <alignment horizontal="left" vertical="center" wrapText="1" indent="1" readingOrder="1"/>
    </xf>
    <xf numFmtId="0" fontId="112" fillId="62" borderId="64" xfId="674" quotePrefix="1" applyNumberFormat="1" applyFont="1" applyFill="1" applyBorder="1" applyAlignment="1">
      <alignment horizontal="centerContinuous" vertical="center" readingOrder="1"/>
    </xf>
    <xf numFmtId="0" fontId="112" fillId="62" borderId="65" xfId="674" quotePrefix="1" applyNumberFormat="1" applyFont="1" applyFill="1" applyBorder="1" applyAlignment="1">
      <alignment horizontal="centerContinuous" vertical="center" readingOrder="1"/>
    </xf>
    <xf numFmtId="166" fontId="112" fillId="62" borderId="66" xfId="674" quotePrefix="1" applyNumberFormat="1" applyFont="1" applyFill="1" applyBorder="1" applyAlignment="1">
      <alignment horizontal="center" vertical="center" wrapText="1" readingOrder="1"/>
    </xf>
    <xf numFmtId="166" fontId="104" fillId="0" borderId="67" xfId="674" applyFont="1" applyFill="1" applyBorder="1" applyAlignment="1">
      <alignment horizontal="left" vertical="center" wrapText="1" readingOrder="1"/>
    </xf>
    <xf numFmtId="168" fontId="87" fillId="0" borderId="0" xfId="817" applyNumberFormat="1" applyFont="1" applyBorder="1" applyAlignment="1">
      <alignment horizontal="right" vertical="center" wrapText="1" indent="1" readingOrder="1"/>
    </xf>
    <xf numFmtId="166" fontId="112" fillId="62" borderId="54" xfId="674" quotePrefix="1" applyNumberFormat="1" applyFont="1" applyFill="1" applyBorder="1" applyAlignment="1">
      <alignment horizontal="center" vertical="center" wrapText="1" readingOrder="1"/>
    </xf>
    <xf numFmtId="166" fontId="112" fillId="62" borderId="58" xfId="674" quotePrefix="1" applyNumberFormat="1" applyFont="1" applyFill="1" applyBorder="1" applyAlignment="1">
      <alignment horizontal="center" vertical="center" wrapText="1" readingOrder="1"/>
    </xf>
    <xf numFmtId="166" fontId="114" fillId="0" borderId="0" xfId="1" applyFont="1" applyFill="1" applyBorder="1"/>
    <xf numFmtId="166" fontId="112" fillId="62" borderId="58" xfId="674" quotePrefix="1" applyNumberFormat="1" applyFont="1" applyFill="1" applyBorder="1" applyAlignment="1">
      <alignment horizontal="center" vertical="center" wrapText="1" readingOrder="1"/>
    </xf>
    <xf numFmtId="183" fontId="114" fillId="0" borderId="0" xfId="674" applyNumberFormat="1" applyFont="1" applyAlignment="1">
      <alignment horizontal="center" vertical="center" wrapText="1" readingOrder="1"/>
    </xf>
    <xf numFmtId="168" fontId="114" fillId="0" borderId="0" xfId="920" applyNumberFormat="1" applyFont="1" applyAlignment="1">
      <alignment horizontal="center" vertical="center" wrapText="1" readingOrder="1"/>
    </xf>
    <xf numFmtId="183" fontId="114" fillId="0" borderId="60" xfId="674" applyNumberFormat="1" applyFont="1" applyBorder="1" applyAlignment="1">
      <alignment horizontal="center" vertical="center" wrapText="1" readingOrder="1"/>
    </xf>
    <xf numFmtId="183" fontId="114" fillId="0" borderId="61" xfId="674" applyNumberFormat="1" applyFont="1" applyBorder="1" applyAlignment="1">
      <alignment horizontal="center" vertical="center" wrapText="1" readingOrder="1"/>
    </xf>
    <xf numFmtId="166" fontId="112" fillId="62" borderId="58" xfId="674" quotePrefix="1" applyNumberFormat="1" applyFont="1" applyFill="1" applyBorder="1" applyAlignment="1">
      <alignment horizontal="center" vertical="center" wrapText="1" readingOrder="1"/>
    </xf>
    <xf numFmtId="166" fontId="113" fillId="0" borderId="0" xfId="1" applyFont="1" applyFill="1"/>
    <xf numFmtId="166" fontId="114" fillId="0" borderId="0" xfId="1" applyFont="1" applyFill="1"/>
    <xf numFmtId="184" fontId="114" fillId="0" borderId="54" xfId="674" applyNumberFormat="1" applyFont="1" applyBorder="1" applyAlignment="1">
      <alignment horizontal="center" vertical="center" wrapText="1" readingOrder="1"/>
    </xf>
    <xf numFmtId="166" fontId="112" fillId="62" borderId="58" xfId="674" quotePrefix="1" applyNumberFormat="1" applyFont="1" applyFill="1" applyBorder="1" applyAlignment="1">
      <alignment horizontal="center" vertical="center" wrapText="1" readingOrder="1"/>
    </xf>
    <xf numFmtId="184" fontId="114" fillId="0" borderId="0" xfId="674" applyNumberFormat="1" applyFont="1" applyAlignment="1">
      <alignment horizontal="center" vertical="center" wrapText="1" readingOrder="1"/>
    </xf>
    <xf numFmtId="0" fontId="112" fillId="62" borderId="65" xfId="674" quotePrefix="1" applyNumberFormat="1" applyFont="1" applyFill="1" applyBorder="1" applyAlignment="1">
      <alignment horizontal="center" vertical="center" readingOrder="1"/>
    </xf>
    <xf numFmtId="166" fontId="112" fillId="62" borderId="65" xfId="674" quotePrefix="1" applyNumberFormat="1" applyFont="1" applyFill="1" applyBorder="1" applyAlignment="1">
      <alignment horizontal="center" vertical="center" wrapText="1" readingOrder="1"/>
    </xf>
    <xf numFmtId="0" fontId="90" fillId="0" borderId="33" xfId="900" quotePrefix="1" applyFont="1" applyBorder="1" applyAlignment="1">
      <alignment horizontal="center" wrapText="1" readingOrder="1"/>
    </xf>
    <xf numFmtId="0" fontId="90" fillId="0" borderId="34" xfId="900" quotePrefix="1" applyFont="1" applyBorder="1" applyAlignment="1">
      <alignment horizontal="center" wrapText="1" readingOrder="1"/>
    </xf>
    <xf numFmtId="166" fontId="112" fillId="62" borderId="63" xfId="674" quotePrefix="1" applyNumberFormat="1" applyFont="1" applyFill="1" applyBorder="1" applyAlignment="1">
      <alignment horizontal="center" vertical="center" wrapText="1" readingOrder="1"/>
    </xf>
    <xf numFmtId="166" fontId="112" fillId="62" borderId="54" xfId="674" quotePrefix="1" applyNumberFormat="1" applyFont="1" applyFill="1" applyBorder="1" applyAlignment="1">
      <alignment horizontal="center" vertical="center" wrapText="1" readingOrder="1"/>
    </xf>
    <xf numFmtId="0" fontId="112" fillId="62" borderId="56" xfId="674" quotePrefix="1" applyNumberFormat="1" applyFont="1" applyFill="1" applyBorder="1" applyAlignment="1">
      <alignment horizontal="center" vertical="center" readingOrder="1"/>
    </xf>
    <xf numFmtId="0" fontId="112" fillId="62" borderId="57" xfId="674" quotePrefix="1" applyNumberFormat="1" applyFont="1" applyFill="1" applyBorder="1" applyAlignment="1">
      <alignment horizontal="center" vertical="center" readingOrder="1"/>
    </xf>
    <xf numFmtId="166" fontId="112" fillId="62" borderId="62" xfId="674" quotePrefix="1" applyNumberFormat="1" applyFont="1" applyFill="1" applyBorder="1" applyAlignment="1">
      <alignment horizontal="center" vertical="center" wrapText="1" readingOrder="1"/>
    </xf>
    <xf numFmtId="166" fontId="112" fillId="62" borderId="58" xfId="674" quotePrefix="1" applyNumberFormat="1" applyFont="1" applyFill="1" applyBorder="1" applyAlignment="1">
      <alignment horizontal="center" vertical="center" wrapText="1" readingOrder="1"/>
    </xf>
    <xf numFmtId="189" fontId="0" fillId="0" borderId="0" xfId="0" applyNumberFormat="1"/>
  </cellXfs>
  <cellStyles count="921">
    <cellStyle name="20% - Accent1" xfId="2" xr:uid="{00000000-0005-0000-0000-000000000000}"/>
    <cellStyle name="20% - Accent1 2" xfId="3" xr:uid="{00000000-0005-0000-0000-000001000000}"/>
    <cellStyle name="20% - Accent2" xfId="4" xr:uid="{00000000-0005-0000-0000-000002000000}"/>
    <cellStyle name="20% - Accent2 2" xfId="5" xr:uid="{00000000-0005-0000-0000-000003000000}"/>
    <cellStyle name="20% - Accent3" xfId="6" xr:uid="{00000000-0005-0000-0000-000004000000}"/>
    <cellStyle name="20% - Accent3 2" xfId="7" xr:uid="{00000000-0005-0000-0000-000005000000}"/>
    <cellStyle name="20% - Accent4" xfId="8" xr:uid="{00000000-0005-0000-0000-000006000000}"/>
    <cellStyle name="20% - Accent4 2" xfId="9" xr:uid="{00000000-0005-0000-0000-000007000000}"/>
    <cellStyle name="20% - Accent5" xfId="10" xr:uid="{00000000-0005-0000-0000-000008000000}"/>
    <cellStyle name="20% - Accent5 2" xfId="11" xr:uid="{00000000-0005-0000-0000-000009000000}"/>
    <cellStyle name="20% - Accent6" xfId="12" xr:uid="{00000000-0005-0000-0000-00000A000000}"/>
    <cellStyle name="20% - Accent6 2" xfId="13" xr:uid="{00000000-0005-0000-0000-00000B000000}"/>
    <cellStyle name="20% - Énfasis1 2" xfId="14" xr:uid="{00000000-0005-0000-0000-00000C000000}"/>
    <cellStyle name="20% - Énfasis1 2 2" xfId="15" xr:uid="{00000000-0005-0000-0000-00000D000000}"/>
    <cellStyle name="20% - Énfasis1 3" xfId="16" xr:uid="{00000000-0005-0000-0000-00000E000000}"/>
    <cellStyle name="20% - Énfasis1 3 2" xfId="17" xr:uid="{00000000-0005-0000-0000-00000F000000}"/>
    <cellStyle name="20% - Énfasis2 2" xfId="18" xr:uid="{00000000-0005-0000-0000-000010000000}"/>
    <cellStyle name="20% - Énfasis2 2 2" xfId="19" xr:uid="{00000000-0005-0000-0000-000011000000}"/>
    <cellStyle name="20% - Énfasis2 3" xfId="20" xr:uid="{00000000-0005-0000-0000-000012000000}"/>
    <cellStyle name="20% - Énfasis2 3 2" xfId="21" xr:uid="{00000000-0005-0000-0000-000013000000}"/>
    <cellStyle name="20% - Énfasis3 2" xfId="22" xr:uid="{00000000-0005-0000-0000-000014000000}"/>
    <cellStyle name="20% - Énfasis3 2 2" xfId="23" xr:uid="{00000000-0005-0000-0000-000015000000}"/>
    <cellStyle name="20% - Énfasis3 3" xfId="24" xr:uid="{00000000-0005-0000-0000-000016000000}"/>
    <cellStyle name="20% - Énfasis3 3 2" xfId="25" xr:uid="{00000000-0005-0000-0000-000017000000}"/>
    <cellStyle name="20% - Énfasis4 2" xfId="26" xr:uid="{00000000-0005-0000-0000-000018000000}"/>
    <cellStyle name="20% - Énfasis4 2 2" xfId="27" xr:uid="{00000000-0005-0000-0000-000019000000}"/>
    <cellStyle name="20% - Énfasis4 3" xfId="28" xr:uid="{00000000-0005-0000-0000-00001A000000}"/>
    <cellStyle name="20% - Énfasis4 3 2" xfId="29" xr:uid="{00000000-0005-0000-0000-00001B000000}"/>
    <cellStyle name="20% - Énfasis5 2" xfId="30" xr:uid="{00000000-0005-0000-0000-00001C000000}"/>
    <cellStyle name="20% - Énfasis5 2 2" xfId="31" xr:uid="{00000000-0005-0000-0000-00001D000000}"/>
    <cellStyle name="20% - Énfasis5 3" xfId="32" xr:uid="{00000000-0005-0000-0000-00001E000000}"/>
    <cellStyle name="20% - Énfasis5 3 2" xfId="33" xr:uid="{00000000-0005-0000-0000-00001F000000}"/>
    <cellStyle name="20% - Énfasis6 2" xfId="34" xr:uid="{00000000-0005-0000-0000-000020000000}"/>
    <cellStyle name="20% - Énfasis6 2 2" xfId="35" xr:uid="{00000000-0005-0000-0000-000021000000}"/>
    <cellStyle name="20% - Énfasis6 3" xfId="36" xr:uid="{00000000-0005-0000-0000-000022000000}"/>
    <cellStyle name="20% - Énfasis6 3 2" xfId="37" xr:uid="{00000000-0005-0000-0000-000023000000}"/>
    <cellStyle name="40% - Accent1" xfId="38" xr:uid="{00000000-0005-0000-0000-000024000000}"/>
    <cellStyle name="40% - Accent1 2" xfId="39" xr:uid="{00000000-0005-0000-0000-000025000000}"/>
    <cellStyle name="40% - Accent2" xfId="40" xr:uid="{00000000-0005-0000-0000-000026000000}"/>
    <cellStyle name="40% - Accent2 2" xfId="41" xr:uid="{00000000-0005-0000-0000-000027000000}"/>
    <cellStyle name="40% - Accent3" xfId="42" xr:uid="{00000000-0005-0000-0000-000028000000}"/>
    <cellStyle name="40% - Accent3 2" xfId="43" xr:uid="{00000000-0005-0000-0000-000029000000}"/>
    <cellStyle name="40% - Accent4" xfId="44" xr:uid="{00000000-0005-0000-0000-00002A000000}"/>
    <cellStyle name="40% - Accent4 2" xfId="45" xr:uid="{00000000-0005-0000-0000-00002B000000}"/>
    <cellStyle name="40% - Accent5" xfId="46" xr:uid="{00000000-0005-0000-0000-00002C000000}"/>
    <cellStyle name="40% - Accent5 2" xfId="47" xr:uid="{00000000-0005-0000-0000-00002D000000}"/>
    <cellStyle name="40% - Accent6" xfId="48" xr:uid="{00000000-0005-0000-0000-00002E000000}"/>
    <cellStyle name="40% - Accent6 2" xfId="49" xr:uid="{00000000-0005-0000-0000-00002F000000}"/>
    <cellStyle name="40% - Énfasis1 2" xfId="50" xr:uid="{00000000-0005-0000-0000-000030000000}"/>
    <cellStyle name="40% - Énfasis1 2 2" xfId="51" xr:uid="{00000000-0005-0000-0000-000031000000}"/>
    <cellStyle name="40% - Énfasis1 3" xfId="52" xr:uid="{00000000-0005-0000-0000-000032000000}"/>
    <cellStyle name="40% - Énfasis1 3 2" xfId="53" xr:uid="{00000000-0005-0000-0000-000033000000}"/>
    <cellStyle name="40% - Énfasis2 2" xfId="54" xr:uid="{00000000-0005-0000-0000-000034000000}"/>
    <cellStyle name="40% - Énfasis2 2 2" xfId="55" xr:uid="{00000000-0005-0000-0000-000035000000}"/>
    <cellStyle name="40% - Énfasis2 3" xfId="56" xr:uid="{00000000-0005-0000-0000-000036000000}"/>
    <cellStyle name="40% - Énfasis2 3 2" xfId="57" xr:uid="{00000000-0005-0000-0000-000037000000}"/>
    <cellStyle name="40% - Énfasis3 2" xfId="58" xr:uid="{00000000-0005-0000-0000-000038000000}"/>
    <cellStyle name="40% - Énfasis3 2 2" xfId="59" xr:uid="{00000000-0005-0000-0000-000039000000}"/>
    <cellStyle name="40% - Énfasis3 3" xfId="60" xr:uid="{00000000-0005-0000-0000-00003A000000}"/>
    <cellStyle name="40% - Énfasis3 3 2" xfId="61" xr:uid="{00000000-0005-0000-0000-00003B000000}"/>
    <cellStyle name="40% - Énfasis4 2" xfId="62" xr:uid="{00000000-0005-0000-0000-00003C000000}"/>
    <cellStyle name="40% - Énfasis4 2 2" xfId="63" xr:uid="{00000000-0005-0000-0000-00003D000000}"/>
    <cellStyle name="40% - Énfasis4 3" xfId="64" xr:uid="{00000000-0005-0000-0000-00003E000000}"/>
    <cellStyle name="40% - Énfasis4 3 2" xfId="65" xr:uid="{00000000-0005-0000-0000-00003F000000}"/>
    <cellStyle name="40% - Énfasis5 2" xfId="66" xr:uid="{00000000-0005-0000-0000-000040000000}"/>
    <cellStyle name="40% - Énfasis5 2 2" xfId="67" xr:uid="{00000000-0005-0000-0000-000041000000}"/>
    <cellStyle name="40% - Énfasis5 3" xfId="68" xr:uid="{00000000-0005-0000-0000-000042000000}"/>
    <cellStyle name="40% - Énfasis5 3 2" xfId="69" xr:uid="{00000000-0005-0000-0000-000043000000}"/>
    <cellStyle name="40% - Énfasis6 2" xfId="70" xr:uid="{00000000-0005-0000-0000-000044000000}"/>
    <cellStyle name="40% - Énfasis6 2 2" xfId="71" xr:uid="{00000000-0005-0000-0000-000045000000}"/>
    <cellStyle name="40% - Énfasis6 3" xfId="72" xr:uid="{00000000-0005-0000-0000-000046000000}"/>
    <cellStyle name="40% - Énfasis6 3 2" xfId="73" xr:uid="{00000000-0005-0000-0000-000047000000}"/>
    <cellStyle name="60% - Accent1" xfId="74" xr:uid="{00000000-0005-0000-0000-000048000000}"/>
    <cellStyle name="60% - Accent1 2" xfId="75" xr:uid="{00000000-0005-0000-0000-000049000000}"/>
    <cellStyle name="60% - Accent2" xfId="76" xr:uid="{00000000-0005-0000-0000-00004A000000}"/>
    <cellStyle name="60% - Accent2 2" xfId="77" xr:uid="{00000000-0005-0000-0000-00004B000000}"/>
    <cellStyle name="60% - Accent3" xfId="78" xr:uid="{00000000-0005-0000-0000-00004C000000}"/>
    <cellStyle name="60% - Accent3 2" xfId="79" xr:uid="{00000000-0005-0000-0000-00004D000000}"/>
    <cellStyle name="60% - Accent4" xfId="80" xr:uid="{00000000-0005-0000-0000-00004E000000}"/>
    <cellStyle name="60% - Accent4 2" xfId="81" xr:uid="{00000000-0005-0000-0000-00004F000000}"/>
    <cellStyle name="60% - Accent5" xfId="82" xr:uid="{00000000-0005-0000-0000-000050000000}"/>
    <cellStyle name="60% - Accent5 2" xfId="83" xr:uid="{00000000-0005-0000-0000-000051000000}"/>
    <cellStyle name="60% - Accent6" xfId="84" xr:uid="{00000000-0005-0000-0000-000052000000}"/>
    <cellStyle name="60% - Accent6 2" xfId="85" xr:uid="{00000000-0005-0000-0000-000053000000}"/>
    <cellStyle name="60% - Énfasis1 2" xfId="86" xr:uid="{00000000-0005-0000-0000-000054000000}"/>
    <cellStyle name="60% - Énfasis2 2" xfId="87" xr:uid="{00000000-0005-0000-0000-000055000000}"/>
    <cellStyle name="60% - Énfasis3 2" xfId="88" xr:uid="{00000000-0005-0000-0000-000056000000}"/>
    <cellStyle name="60% - Énfasis4 2" xfId="89" xr:uid="{00000000-0005-0000-0000-000057000000}"/>
    <cellStyle name="60% - Énfasis5 2" xfId="90" xr:uid="{00000000-0005-0000-0000-000058000000}"/>
    <cellStyle name="60% - Énfasis6 2" xfId="91" xr:uid="{00000000-0005-0000-0000-000059000000}"/>
    <cellStyle name="Accent1" xfId="92" xr:uid="{00000000-0005-0000-0000-00005A000000}"/>
    <cellStyle name="Accent1 2" xfId="93" xr:uid="{00000000-0005-0000-0000-00005B000000}"/>
    <cellStyle name="Accent2" xfId="94" xr:uid="{00000000-0005-0000-0000-00005C000000}"/>
    <cellStyle name="Accent2 2" xfId="95" xr:uid="{00000000-0005-0000-0000-00005D000000}"/>
    <cellStyle name="Accent3" xfId="96" xr:uid="{00000000-0005-0000-0000-00005E000000}"/>
    <cellStyle name="Accent3 2" xfId="97" xr:uid="{00000000-0005-0000-0000-00005F000000}"/>
    <cellStyle name="Accent4" xfId="98" xr:uid="{00000000-0005-0000-0000-000060000000}"/>
    <cellStyle name="Accent4 2" xfId="99" xr:uid="{00000000-0005-0000-0000-000061000000}"/>
    <cellStyle name="Accent5" xfId="100" xr:uid="{00000000-0005-0000-0000-000062000000}"/>
    <cellStyle name="Accent5 2" xfId="101" xr:uid="{00000000-0005-0000-0000-000063000000}"/>
    <cellStyle name="Accent6" xfId="102" xr:uid="{00000000-0005-0000-0000-000064000000}"/>
    <cellStyle name="Accent6 2" xfId="103" xr:uid="{00000000-0005-0000-0000-000065000000}"/>
    <cellStyle name="Accounting w/$" xfId="104" xr:uid="{00000000-0005-0000-0000-000066000000}"/>
    <cellStyle name="Accounting w/$ Total" xfId="105" xr:uid="{00000000-0005-0000-0000-000067000000}"/>
    <cellStyle name="Accounting w/o $" xfId="106" xr:uid="{00000000-0005-0000-0000-000068000000}"/>
    <cellStyle name="args.style" xfId="107" xr:uid="{00000000-0005-0000-0000-000069000000}"/>
    <cellStyle name="args.style 10" xfId="108" xr:uid="{00000000-0005-0000-0000-00006A000000}"/>
    <cellStyle name="args.style 11" xfId="109" xr:uid="{00000000-0005-0000-0000-00006B000000}"/>
    <cellStyle name="args.style 12" xfId="110" xr:uid="{00000000-0005-0000-0000-00006C000000}"/>
    <cellStyle name="args.style 13" xfId="111" xr:uid="{00000000-0005-0000-0000-00006D000000}"/>
    <cellStyle name="args.style 14" xfId="112" xr:uid="{00000000-0005-0000-0000-00006E000000}"/>
    <cellStyle name="args.style 15" xfId="113" xr:uid="{00000000-0005-0000-0000-00006F000000}"/>
    <cellStyle name="args.style 16" xfId="114" xr:uid="{00000000-0005-0000-0000-000070000000}"/>
    <cellStyle name="args.style 17" xfId="115" xr:uid="{00000000-0005-0000-0000-000071000000}"/>
    <cellStyle name="args.style 18" xfId="116" xr:uid="{00000000-0005-0000-0000-000072000000}"/>
    <cellStyle name="args.style 19" xfId="117" xr:uid="{00000000-0005-0000-0000-000073000000}"/>
    <cellStyle name="args.style 2" xfId="118" xr:uid="{00000000-0005-0000-0000-000074000000}"/>
    <cellStyle name="args.style 3" xfId="119" xr:uid="{00000000-0005-0000-0000-000075000000}"/>
    <cellStyle name="args.style 4" xfId="120" xr:uid="{00000000-0005-0000-0000-000076000000}"/>
    <cellStyle name="args.style 5" xfId="121" xr:uid="{00000000-0005-0000-0000-000077000000}"/>
    <cellStyle name="args.style 6" xfId="122" xr:uid="{00000000-0005-0000-0000-000078000000}"/>
    <cellStyle name="args.style 7" xfId="123" xr:uid="{00000000-0005-0000-0000-000079000000}"/>
    <cellStyle name="args.style 8" xfId="124" xr:uid="{00000000-0005-0000-0000-00007A000000}"/>
    <cellStyle name="args.style 9" xfId="125" xr:uid="{00000000-0005-0000-0000-00007B000000}"/>
    <cellStyle name="args.style_CONV" xfId="126" xr:uid="{00000000-0005-0000-0000-00007C000000}"/>
    <cellStyle name="Bad" xfId="127" xr:uid="{00000000-0005-0000-0000-00007D000000}"/>
    <cellStyle name="Bad 2" xfId="128" xr:uid="{00000000-0005-0000-0000-00007E000000}"/>
    <cellStyle name="Buena 2" xfId="129" xr:uid="{00000000-0005-0000-0000-00007F000000}"/>
    <cellStyle name="Cabecera 1" xfId="130" xr:uid="{00000000-0005-0000-0000-000080000000}"/>
    <cellStyle name="Cabecera 1 2" xfId="131" xr:uid="{00000000-0005-0000-0000-000081000000}"/>
    <cellStyle name="Cabecera 2" xfId="132" xr:uid="{00000000-0005-0000-0000-000082000000}"/>
    <cellStyle name="Cabecera 2 2" xfId="133" xr:uid="{00000000-0005-0000-0000-000083000000}"/>
    <cellStyle name="Calc Currency (0)" xfId="134" xr:uid="{00000000-0005-0000-0000-000084000000}"/>
    <cellStyle name="Calculation" xfId="135" xr:uid="{00000000-0005-0000-0000-000085000000}"/>
    <cellStyle name="Calculation 2" xfId="136" xr:uid="{00000000-0005-0000-0000-000086000000}"/>
    <cellStyle name="Cálculo 2" xfId="137" xr:uid="{00000000-0005-0000-0000-000087000000}"/>
    <cellStyle name="Celda de comprobación 2" xfId="138" xr:uid="{00000000-0005-0000-0000-000088000000}"/>
    <cellStyle name="Celda vinculada 2" xfId="139" xr:uid="{00000000-0005-0000-0000-000089000000}"/>
    <cellStyle name="Check Cell" xfId="140" xr:uid="{00000000-0005-0000-0000-00008A000000}"/>
    <cellStyle name="Check Cell 2" xfId="141" xr:uid="{00000000-0005-0000-0000-00008B000000}"/>
    <cellStyle name="Comma 10" xfId="142" xr:uid="{00000000-0005-0000-0000-00008C000000}"/>
    <cellStyle name="Comma 10 2" xfId="143" xr:uid="{00000000-0005-0000-0000-00008D000000}"/>
    <cellStyle name="Comma 10 3" xfId="144" xr:uid="{00000000-0005-0000-0000-00008E000000}"/>
    <cellStyle name="Comma 10 3 2" xfId="145" xr:uid="{00000000-0005-0000-0000-00008F000000}"/>
    <cellStyle name="Comma 10 3 3" xfId="146" xr:uid="{00000000-0005-0000-0000-000090000000}"/>
    <cellStyle name="Comma 10 3 4" xfId="147" xr:uid="{00000000-0005-0000-0000-000091000000}"/>
    <cellStyle name="Comma 10 3 5" xfId="148" xr:uid="{00000000-0005-0000-0000-000092000000}"/>
    <cellStyle name="Comma 10 3 6" xfId="149" xr:uid="{00000000-0005-0000-0000-000093000000}"/>
    <cellStyle name="Comma 10 3 7" xfId="150" xr:uid="{00000000-0005-0000-0000-000094000000}"/>
    <cellStyle name="Comma 10 4" xfId="151" xr:uid="{00000000-0005-0000-0000-000095000000}"/>
    <cellStyle name="Comma 10 5" xfId="152" xr:uid="{00000000-0005-0000-0000-000096000000}"/>
    <cellStyle name="Comma 10 6" xfId="153" xr:uid="{00000000-0005-0000-0000-000097000000}"/>
    <cellStyle name="Comma 10 7" xfId="154" xr:uid="{00000000-0005-0000-0000-000098000000}"/>
    <cellStyle name="Comma 10 8" xfId="155" xr:uid="{00000000-0005-0000-0000-000099000000}"/>
    <cellStyle name="Comma 10 9" xfId="156" xr:uid="{00000000-0005-0000-0000-00009A000000}"/>
    <cellStyle name="Comma 11" xfId="157" xr:uid="{00000000-0005-0000-0000-00009B000000}"/>
    <cellStyle name="Comma 12" xfId="158" xr:uid="{00000000-0005-0000-0000-00009C000000}"/>
    <cellStyle name="Comma 12 10" xfId="159" xr:uid="{00000000-0005-0000-0000-00009D000000}"/>
    <cellStyle name="Comma 12 11" xfId="160" xr:uid="{00000000-0005-0000-0000-00009E000000}"/>
    <cellStyle name="Comma 12 12" xfId="161" xr:uid="{00000000-0005-0000-0000-00009F000000}"/>
    <cellStyle name="Comma 12 13" xfId="162" xr:uid="{00000000-0005-0000-0000-0000A0000000}"/>
    <cellStyle name="Comma 12 2" xfId="163" xr:uid="{00000000-0005-0000-0000-0000A1000000}"/>
    <cellStyle name="Comma 12 2 2" xfId="164" xr:uid="{00000000-0005-0000-0000-0000A2000000}"/>
    <cellStyle name="Comma 12 2 3" xfId="165" xr:uid="{00000000-0005-0000-0000-0000A3000000}"/>
    <cellStyle name="Comma 12 2 4" xfId="166" xr:uid="{00000000-0005-0000-0000-0000A4000000}"/>
    <cellStyle name="Comma 12 2 5" xfId="167" xr:uid="{00000000-0005-0000-0000-0000A5000000}"/>
    <cellStyle name="Comma 12 2 6" xfId="168" xr:uid="{00000000-0005-0000-0000-0000A6000000}"/>
    <cellStyle name="Comma 12 2 7" xfId="169" xr:uid="{00000000-0005-0000-0000-0000A7000000}"/>
    <cellStyle name="Comma 12 3" xfId="170" xr:uid="{00000000-0005-0000-0000-0000A8000000}"/>
    <cellStyle name="Comma 12 4" xfId="171" xr:uid="{00000000-0005-0000-0000-0000A9000000}"/>
    <cellStyle name="Comma 12 5" xfId="172" xr:uid="{00000000-0005-0000-0000-0000AA000000}"/>
    <cellStyle name="Comma 12 6" xfId="173" xr:uid="{00000000-0005-0000-0000-0000AB000000}"/>
    <cellStyle name="Comma 12 7" xfId="174" xr:uid="{00000000-0005-0000-0000-0000AC000000}"/>
    <cellStyle name="Comma 12 8" xfId="175" xr:uid="{00000000-0005-0000-0000-0000AD000000}"/>
    <cellStyle name="Comma 12 9" xfId="176" xr:uid="{00000000-0005-0000-0000-0000AE000000}"/>
    <cellStyle name="Comma 13" xfId="177" xr:uid="{00000000-0005-0000-0000-0000AF000000}"/>
    <cellStyle name="Comma 13 2" xfId="178" xr:uid="{00000000-0005-0000-0000-0000B0000000}"/>
    <cellStyle name="Comma 13 3" xfId="179" xr:uid="{00000000-0005-0000-0000-0000B1000000}"/>
    <cellStyle name="Comma 13 4" xfId="180" xr:uid="{00000000-0005-0000-0000-0000B2000000}"/>
    <cellStyle name="Comma 13 5" xfId="181" xr:uid="{00000000-0005-0000-0000-0000B3000000}"/>
    <cellStyle name="Comma 13 6" xfId="182" xr:uid="{00000000-0005-0000-0000-0000B4000000}"/>
    <cellStyle name="Comma 13 7" xfId="183" xr:uid="{00000000-0005-0000-0000-0000B5000000}"/>
    <cellStyle name="Comma 14" xfId="184" xr:uid="{00000000-0005-0000-0000-0000B6000000}"/>
    <cellStyle name="Comma 15" xfId="185" xr:uid="{00000000-0005-0000-0000-0000B7000000}"/>
    <cellStyle name="Comma 15 2" xfId="186" xr:uid="{00000000-0005-0000-0000-0000B8000000}"/>
    <cellStyle name="Comma 15 3" xfId="187" xr:uid="{00000000-0005-0000-0000-0000B9000000}"/>
    <cellStyle name="Comma 15 4" xfId="188" xr:uid="{00000000-0005-0000-0000-0000BA000000}"/>
    <cellStyle name="Comma 15 5" xfId="189" xr:uid="{00000000-0005-0000-0000-0000BB000000}"/>
    <cellStyle name="Comma 15 6" xfId="190" xr:uid="{00000000-0005-0000-0000-0000BC000000}"/>
    <cellStyle name="Comma 15 7" xfId="191" xr:uid="{00000000-0005-0000-0000-0000BD000000}"/>
    <cellStyle name="Comma 16" xfId="192" xr:uid="{00000000-0005-0000-0000-0000BE000000}"/>
    <cellStyle name="Comma 17" xfId="193" xr:uid="{00000000-0005-0000-0000-0000BF000000}"/>
    <cellStyle name="Comma 18" xfId="194" xr:uid="{00000000-0005-0000-0000-0000C0000000}"/>
    <cellStyle name="Comma 19" xfId="195" xr:uid="{00000000-0005-0000-0000-0000C1000000}"/>
    <cellStyle name="Comma 2" xfId="196" xr:uid="{00000000-0005-0000-0000-0000C2000000}"/>
    <cellStyle name="Comma 2 10" xfId="197" xr:uid="{00000000-0005-0000-0000-0000C3000000}"/>
    <cellStyle name="Comma 2 11" xfId="198" xr:uid="{00000000-0005-0000-0000-0000C4000000}"/>
    <cellStyle name="Comma 2 12" xfId="199" xr:uid="{00000000-0005-0000-0000-0000C5000000}"/>
    <cellStyle name="Comma 2 13" xfId="200" xr:uid="{00000000-0005-0000-0000-0000C6000000}"/>
    <cellStyle name="Comma 2 14" xfId="201" xr:uid="{00000000-0005-0000-0000-0000C7000000}"/>
    <cellStyle name="Comma 2 15" xfId="202" xr:uid="{00000000-0005-0000-0000-0000C8000000}"/>
    <cellStyle name="Comma 2 16" xfId="203" xr:uid="{00000000-0005-0000-0000-0000C9000000}"/>
    <cellStyle name="Comma 2 16 2" xfId="204" xr:uid="{00000000-0005-0000-0000-0000CA000000}"/>
    <cellStyle name="Comma 2 16 3" xfId="205" xr:uid="{00000000-0005-0000-0000-0000CB000000}"/>
    <cellStyle name="Comma 2 17" xfId="206" xr:uid="{00000000-0005-0000-0000-0000CC000000}"/>
    <cellStyle name="Comma 2 18" xfId="207" xr:uid="{00000000-0005-0000-0000-0000CD000000}"/>
    <cellStyle name="Comma 2 19" xfId="208" xr:uid="{00000000-0005-0000-0000-0000CE000000}"/>
    <cellStyle name="Comma 2 19 2" xfId="209" xr:uid="{00000000-0005-0000-0000-0000CF000000}"/>
    <cellStyle name="Comma 2 2" xfId="210" xr:uid="{00000000-0005-0000-0000-0000D0000000}"/>
    <cellStyle name="Comma 2 2 10" xfId="211" xr:uid="{00000000-0005-0000-0000-0000D1000000}"/>
    <cellStyle name="Comma 2 2 11" xfId="212" xr:uid="{00000000-0005-0000-0000-0000D2000000}"/>
    <cellStyle name="Comma 2 2 2" xfId="213" xr:uid="{00000000-0005-0000-0000-0000D3000000}"/>
    <cellStyle name="Comma 2 2 2 2" xfId="214" xr:uid="{00000000-0005-0000-0000-0000D4000000}"/>
    <cellStyle name="Comma 2 2 2 2 2" xfId="215" xr:uid="{00000000-0005-0000-0000-0000D5000000}"/>
    <cellStyle name="Comma 2 2 2 3" xfId="216" xr:uid="{00000000-0005-0000-0000-0000D6000000}"/>
    <cellStyle name="Comma 2 2 3" xfId="217" xr:uid="{00000000-0005-0000-0000-0000D7000000}"/>
    <cellStyle name="Comma 2 2 4" xfId="218" xr:uid="{00000000-0005-0000-0000-0000D8000000}"/>
    <cellStyle name="Comma 2 2 4 2" xfId="219" xr:uid="{00000000-0005-0000-0000-0000D9000000}"/>
    <cellStyle name="Comma 2 2 5" xfId="220" xr:uid="{00000000-0005-0000-0000-0000DA000000}"/>
    <cellStyle name="Comma 2 2 6" xfId="221" xr:uid="{00000000-0005-0000-0000-0000DB000000}"/>
    <cellStyle name="Comma 2 2 7" xfId="222" xr:uid="{00000000-0005-0000-0000-0000DC000000}"/>
    <cellStyle name="Comma 2 2 8" xfId="223" xr:uid="{00000000-0005-0000-0000-0000DD000000}"/>
    <cellStyle name="Comma 2 2 9" xfId="224" xr:uid="{00000000-0005-0000-0000-0000DE000000}"/>
    <cellStyle name="Comma 2 20" xfId="225" xr:uid="{00000000-0005-0000-0000-0000DF000000}"/>
    <cellStyle name="Comma 2 21" xfId="226" xr:uid="{00000000-0005-0000-0000-0000E0000000}"/>
    <cellStyle name="Comma 2 22" xfId="227" xr:uid="{00000000-0005-0000-0000-0000E1000000}"/>
    <cellStyle name="Comma 2 23" xfId="228" xr:uid="{00000000-0005-0000-0000-0000E2000000}"/>
    <cellStyle name="Comma 2 24" xfId="229" xr:uid="{00000000-0005-0000-0000-0000E3000000}"/>
    <cellStyle name="Comma 2 25" xfId="230" xr:uid="{00000000-0005-0000-0000-0000E4000000}"/>
    <cellStyle name="Comma 2 26" xfId="231" xr:uid="{00000000-0005-0000-0000-0000E5000000}"/>
    <cellStyle name="Comma 2 27" xfId="232" xr:uid="{00000000-0005-0000-0000-0000E6000000}"/>
    <cellStyle name="Comma 2 28" xfId="233" xr:uid="{00000000-0005-0000-0000-0000E7000000}"/>
    <cellStyle name="Comma 2 29" xfId="234" xr:uid="{00000000-0005-0000-0000-0000E8000000}"/>
    <cellStyle name="Comma 2 3" xfId="235" xr:uid="{00000000-0005-0000-0000-0000E9000000}"/>
    <cellStyle name="Comma 2 3 2" xfId="236" xr:uid="{00000000-0005-0000-0000-0000EA000000}"/>
    <cellStyle name="Comma 2 3 3" xfId="237" xr:uid="{00000000-0005-0000-0000-0000EB000000}"/>
    <cellStyle name="Comma 2 3 4" xfId="238" xr:uid="{00000000-0005-0000-0000-0000EC000000}"/>
    <cellStyle name="Comma 2 3 5" xfId="239" xr:uid="{00000000-0005-0000-0000-0000ED000000}"/>
    <cellStyle name="Comma 2 3 6" xfId="240" xr:uid="{00000000-0005-0000-0000-0000EE000000}"/>
    <cellStyle name="Comma 2 3 7" xfId="241" xr:uid="{00000000-0005-0000-0000-0000EF000000}"/>
    <cellStyle name="Comma 2 3 8" xfId="242" xr:uid="{00000000-0005-0000-0000-0000F0000000}"/>
    <cellStyle name="Comma 2 3 9" xfId="243" xr:uid="{00000000-0005-0000-0000-0000F1000000}"/>
    <cellStyle name="Comma 2 30" xfId="244" xr:uid="{00000000-0005-0000-0000-0000F2000000}"/>
    <cellStyle name="Comma 2 31" xfId="245" xr:uid="{00000000-0005-0000-0000-0000F3000000}"/>
    <cellStyle name="Comma 2 4" xfId="246" xr:uid="{00000000-0005-0000-0000-0000F4000000}"/>
    <cellStyle name="Comma 2 4 2" xfId="247" xr:uid="{00000000-0005-0000-0000-0000F5000000}"/>
    <cellStyle name="Comma 2 4 2 2" xfId="248" xr:uid="{00000000-0005-0000-0000-0000F6000000}"/>
    <cellStyle name="Comma 2 4 2 3" xfId="249" xr:uid="{00000000-0005-0000-0000-0000F7000000}"/>
    <cellStyle name="Comma 2 4 3" xfId="250" xr:uid="{00000000-0005-0000-0000-0000F8000000}"/>
    <cellStyle name="Comma 2 4 4" xfId="251" xr:uid="{00000000-0005-0000-0000-0000F9000000}"/>
    <cellStyle name="Comma 2 4 5" xfId="252" xr:uid="{00000000-0005-0000-0000-0000FA000000}"/>
    <cellStyle name="Comma 2 4 6" xfId="253" xr:uid="{00000000-0005-0000-0000-0000FB000000}"/>
    <cellStyle name="Comma 2 4 7" xfId="254" xr:uid="{00000000-0005-0000-0000-0000FC000000}"/>
    <cellStyle name="Comma 2 4 8" xfId="255" xr:uid="{00000000-0005-0000-0000-0000FD000000}"/>
    <cellStyle name="Comma 2 4 9" xfId="256" xr:uid="{00000000-0005-0000-0000-0000FE000000}"/>
    <cellStyle name="Comma 2 5" xfId="257" xr:uid="{00000000-0005-0000-0000-0000FF000000}"/>
    <cellStyle name="Comma 2 5 2" xfId="258" xr:uid="{00000000-0005-0000-0000-000000010000}"/>
    <cellStyle name="Comma 2 5 3" xfId="259" xr:uid="{00000000-0005-0000-0000-000001010000}"/>
    <cellStyle name="Comma 2 5 4" xfId="260" xr:uid="{00000000-0005-0000-0000-000002010000}"/>
    <cellStyle name="Comma 2 5 5" xfId="261" xr:uid="{00000000-0005-0000-0000-000003010000}"/>
    <cellStyle name="Comma 2 5 6" xfId="262" xr:uid="{00000000-0005-0000-0000-000004010000}"/>
    <cellStyle name="Comma 2 5 7" xfId="263" xr:uid="{00000000-0005-0000-0000-000005010000}"/>
    <cellStyle name="Comma 2 5 8" xfId="264" xr:uid="{00000000-0005-0000-0000-000006010000}"/>
    <cellStyle name="Comma 2 5 9" xfId="265" xr:uid="{00000000-0005-0000-0000-000007010000}"/>
    <cellStyle name="Comma 2 6" xfId="266" xr:uid="{00000000-0005-0000-0000-000008010000}"/>
    <cellStyle name="Comma 2 7" xfId="267" xr:uid="{00000000-0005-0000-0000-000009010000}"/>
    <cellStyle name="Comma 2 8" xfId="268" xr:uid="{00000000-0005-0000-0000-00000A010000}"/>
    <cellStyle name="Comma 2 9" xfId="269" xr:uid="{00000000-0005-0000-0000-00000B010000}"/>
    <cellStyle name="Comma 20" xfId="270" xr:uid="{00000000-0005-0000-0000-00000C010000}"/>
    <cellStyle name="Comma 21" xfId="271" xr:uid="{00000000-0005-0000-0000-00000D010000}"/>
    <cellStyle name="Comma 22" xfId="272" xr:uid="{00000000-0005-0000-0000-00000E010000}"/>
    <cellStyle name="Comma 22 2" xfId="273" xr:uid="{00000000-0005-0000-0000-00000F010000}"/>
    <cellStyle name="Comma 22 3" xfId="274" xr:uid="{00000000-0005-0000-0000-000010010000}"/>
    <cellStyle name="Comma 22 4" xfId="275" xr:uid="{00000000-0005-0000-0000-000011010000}"/>
    <cellStyle name="Comma 22 5" xfId="276" xr:uid="{00000000-0005-0000-0000-000012010000}"/>
    <cellStyle name="Comma 22 6" xfId="277" xr:uid="{00000000-0005-0000-0000-000013010000}"/>
    <cellStyle name="Comma 22 7" xfId="278" xr:uid="{00000000-0005-0000-0000-000014010000}"/>
    <cellStyle name="Comma 23" xfId="279" xr:uid="{00000000-0005-0000-0000-000015010000}"/>
    <cellStyle name="Comma 24" xfId="280" xr:uid="{00000000-0005-0000-0000-000016010000}"/>
    <cellStyle name="Comma 25" xfId="281" xr:uid="{00000000-0005-0000-0000-000017010000}"/>
    <cellStyle name="Comma 25 2" xfId="282" xr:uid="{00000000-0005-0000-0000-000018010000}"/>
    <cellStyle name="Comma 25 3" xfId="283" xr:uid="{00000000-0005-0000-0000-000019010000}"/>
    <cellStyle name="Comma 25 4" xfId="284" xr:uid="{00000000-0005-0000-0000-00001A010000}"/>
    <cellStyle name="Comma 25 5" xfId="285" xr:uid="{00000000-0005-0000-0000-00001B010000}"/>
    <cellStyle name="Comma 25 6" xfId="286" xr:uid="{00000000-0005-0000-0000-00001C010000}"/>
    <cellStyle name="Comma 25 7" xfId="287" xr:uid="{00000000-0005-0000-0000-00001D010000}"/>
    <cellStyle name="Comma 26" xfId="288" xr:uid="{00000000-0005-0000-0000-00001E010000}"/>
    <cellStyle name="Comma 3" xfId="289" xr:uid="{00000000-0005-0000-0000-00001F010000}"/>
    <cellStyle name="Comma 3 10" xfId="290" xr:uid="{00000000-0005-0000-0000-000020010000}"/>
    <cellStyle name="Comma 3 11" xfId="291" xr:uid="{00000000-0005-0000-0000-000021010000}"/>
    <cellStyle name="Comma 3 12" xfId="292" xr:uid="{00000000-0005-0000-0000-000022010000}"/>
    <cellStyle name="Comma 3 13" xfId="293" xr:uid="{00000000-0005-0000-0000-000023010000}"/>
    <cellStyle name="Comma 3 14" xfId="294" xr:uid="{00000000-0005-0000-0000-000024010000}"/>
    <cellStyle name="Comma 3 15" xfId="295" xr:uid="{00000000-0005-0000-0000-000025010000}"/>
    <cellStyle name="Comma 3 16" xfId="296" xr:uid="{00000000-0005-0000-0000-000026010000}"/>
    <cellStyle name="Comma 3 16 2" xfId="297" xr:uid="{00000000-0005-0000-0000-000027010000}"/>
    <cellStyle name="Comma 3 16 3" xfId="298" xr:uid="{00000000-0005-0000-0000-000028010000}"/>
    <cellStyle name="Comma 3 17" xfId="299" xr:uid="{00000000-0005-0000-0000-000029010000}"/>
    <cellStyle name="Comma 3 18" xfId="300" xr:uid="{00000000-0005-0000-0000-00002A010000}"/>
    <cellStyle name="Comma 3 19" xfId="301" xr:uid="{00000000-0005-0000-0000-00002B010000}"/>
    <cellStyle name="Comma 3 19 2" xfId="302" xr:uid="{00000000-0005-0000-0000-00002C010000}"/>
    <cellStyle name="Comma 3 2" xfId="303" xr:uid="{00000000-0005-0000-0000-00002D010000}"/>
    <cellStyle name="Comma 3 2 2" xfId="304" xr:uid="{00000000-0005-0000-0000-00002E010000}"/>
    <cellStyle name="Comma 3 20" xfId="305" xr:uid="{00000000-0005-0000-0000-00002F010000}"/>
    <cellStyle name="Comma 3 21" xfId="306" xr:uid="{00000000-0005-0000-0000-000030010000}"/>
    <cellStyle name="Comma 3 22" xfId="307" xr:uid="{00000000-0005-0000-0000-000031010000}"/>
    <cellStyle name="Comma 3 23" xfId="308" xr:uid="{00000000-0005-0000-0000-000032010000}"/>
    <cellStyle name="Comma 3 24" xfId="309" xr:uid="{00000000-0005-0000-0000-000033010000}"/>
    <cellStyle name="Comma 3 25" xfId="310" xr:uid="{00000000-0005-0000-0000-000034010000}"/>
    <cellStyle name="Comma 3 26" xfId="311" xr:uid="{00000000-0005-0000-0000-000035010000}"/>
    <cellStyle name="Comma 3 27" xfId="312" xr:uid="{00000000-0005-0000-0000-000036010000}"/>
    <cellStyle name="Comma 3 28" xfId="313" xr:uid="{00000000-0005-0000-0000-000037010000}"/>
    <cellStyle name="Comma 3 29" xfId="314" xr:uid="{00000000-0005-0000-0000-000038010000}"/>
    <cellStyle name="Comma 3 3" xfId="315" xr:uid="{00000000-0005-0000-0000-000039010000}"/>
    <cellStyle name="Comma 3 3 2" xfId="316" xr:uid="{00000000-0005-0000-0000-00003A010000}"/>
    <cellStyle name="Comma 3 4" xfId="317" xr:uid="{00000000-0005-0000-0000-00003B010000}"/>
    <cellStyle name="Comma 3 5" xfId="318" xr:uid="{00000000-0005-0000-0000-00003C010000}"/>
    <cellStyle name="Comma 3 6" xfId="319" xr:uid="{00000000-0005-0000-0000-00003D010000}"/>
    <cellStyle name="Comma 3 7" xfId="320" xr:uid="{00000000-0005-0000-0000-00003E010000}"/>
    <cellStyle name="Comma 3 8" xfId="321" xr:uid="{00000000-0005-0000-0000-00003F010000}"/>
    <cellStyle name="Comma 3 9" xfId="322" xr:uid="{00000000-0005-0000-0000-000040010000}"/>
    <cellStyle name="Comma 4" xfId="323" xr:uid="{00000000-0005-0000-0000-000041010000}"/>
    <cellStyle name="Comma 4 10" xfId="324" xr:uid="{00000000-0005-0000-0000-000042010000}"/>
    <cellStyle name="Comma 4 11" xfId="325" xr:uid="{00000000-0005-0000-0000-000043010000}"/>
    <cellStyle name="Comma 4 11 2" xfId="326" xr:uid="{00000000-0005-0000-0000-000044010000}"/>
    <cellStyle name="Comma 4 12" xfId="327" xr:uid="{00000000-0005-0000-0000-000045010000}"/>
    <cellStyle name="Comma 4 13" xfId="328" xr:uid="{00000000-0005-0000-0000-000046010000}"/>
    <cellStyle name="Comma 4 14" xfId="329" xr:uid="{00000000-0005-0000-0000-000047010000}"/>
    <cellStyle name="Comma 4 15" xfId="330" xr:uid="{00000000-0005-0000-0000-000048010000}"/>
    <cellStyle name="Comma 4 16" xfId="331" xr:uid="{00000000-0005-0000-0000-000049010000}"/>
    <cellStyle name="Comma 4 17" xfId="332" xr:uid="{00000000-0005-0000-0000-00004A010000}"/>
    <cellStyle name="Comma 4 18" xfId="333" xr:uid="{00000000-0005-0000-0000-00004B010000}"/>
    <cellStyle name="Comma 4 19" xfId="334" xr:uid="{00000000-0005-0000-0000-00004C010000}"/>
    <cellStyle name="Comma 4 2" xfId="335" xr:uid="{00000000-0005-0000-0000-00004D010000}"/>
    <cellStyle name="Comma 4 2 10" xfId="336" xr:uid="{00000000-0005-0000-0000-00004E010000}"/>
    <cellStyle name="Comma 4 2 11" xfId="337" xr:uid="{00000000-0005-0000-0000-00004F010000}"/>
    <cellStyle name="Comma 4 2 12" xfId="338" xr:uid="{00000000-0005-0000-0000-000050010000}"/>
    <cellStyle name="Comma 4 2 13" xfId="339" xr:uid="{00000000-0005-0000-0000-000051010000}"/>
    <cellStyle name="Comma 4 2 14" xfId="340" xr:uid="{00000000-0005-0000-0000-000052010000}"/>
    <cellStyle name="Comma 4 2 2" xfId="341" xr:uid="{00000000-0005-0000-0000-000053010000}"/>
    <cellStyle name="Comma 4 2 2 2" xfId="342" xr:uid="{00000000-0005-0000-0000-000054010000}"/>
    <cellStyle name="Comma 4 2 2 3" xfId="343" xr:uid="{00000000-0005-0000-0000-000055010000}"/>
    <cellStyle name="Comma 4 2 3" xfId="344" xr:uid="{00000000-0005-0000-0000-000056010000}"/>
    <cellStyle name="Comma 4 2 4" xfId="345" xr:uid="{00000000-0005-0000-0000-000057010000}"/>
    <cellStyle name="Comma 4 2 5" xfId="346" xr:uid="{00000000-0005-0000-0000-000058010000}"/>
    <cellStyle name="Comma 4 2 6" xfId="347" xr:uid="{00000000-0005-0000-0000-000059010000}"/>
    <cellStyle name="Comma 4 2 7" xfId="348" xr:uid="{00000000-0005-0000-0000-00005A010000}"/>
    <cellStyle name="Comma 4 2 8" xfId="349" xr:uid="{00000000-0005-0000-0000-00005B010000}"/>
    <cellStyle name="Comma 4 2 9" xfId="350" xr:uid="{00000000-0005-0000-0000-00005C010000}"/>
    <cellStyle name="Comma 4 20" xfId="351" xr:uid="{00000000-0005-0000-0000-00005D010000}"/>
    <cellStyle name="Comma 4 3" xfId="352" xr:uid="{00000000-0005-0000-0000-00005E010000}"/>
    <cellStyle name="Comma 4 4" xfId="353" xr:uid="{00000000-0005-0000-0000-00005F010000}"/>
    <cellStyle name="Comma 4 5" xfId="354" xr:uid="{00000000-0005-0000-0000-000060010000}"/>
    <cellStyle name="Comma 4 6" xfId="355" xr:uid="{00000000-0005-0000-0000-000061010000}"/>
    <cellStyle name="Comma 4 7" xfId="356" xr:uid="{00000000-0005-0000-0000-000062010000}"/>
    <cellStyle name="Comma 4 8" xfId="357" xr:uid="{00000000-0005-0000-0000-000063010000}"/>
    <cellStyle name="Comma 4 9" xfId="358" xr:uid="{00000000-0005-0000-0000-000064010000}"/>
    <cellStyle name="Comma 4 9 2" xfId="359" xr:uid="{00000000-0005-0000-0000-000065010000}"/>
    <cellStyle name="Comma 4 9 3" xfId="360" xr:uid="{00000000-0005-0000-0000-000066010000}"/>
    <cellStyle name="Comma 4_CONV" xfId="361" xr:uid="{00000000-0005-0000-0000-000067010000}"/>
    <cellStyle name="Comma 5" xfId="362" xr:uid="{00000000-0005-0000-0000-000068010000}"/>
    <cellStyle name="Comma 5 10" xfId="363" xr:uid="{00000000-0005-0000-0000-000069010000}"/>
    <cellStyle name="Comma 5 11" xfId="364" xr:uid="{00000000-0005-0000-0000-00006A010000}"/>
    <cellStyle name="Comma 5 12" xfId="365" xr:uid="{00000000-0005-0000-0000-00006B010000}"/>
    <cellStyle name="Comma 5 13" xfId="366" xr:uid="{00000000-0005-0000-0000-00006C010000}"/>
    <cellStyle name="Comma 5 14" xfId="367" xr:uid="{00000000-0005-0000-0000-00006D010000}"/>
    <cellStyle name="Comma 5 15" xfId="368" xr:uid="{00000000-0005-0000-0000-00006E010000}"/>
    <cellStyle name="Comma 5 16" xfId="369" xr:uid="{00000000-0005-0000-0000-00006F010000}"/>
    <cellStyle name="Comma 5 17" xfId="370" xr:uid="{00000000-0005-0000-0000-000070010000}"/>
    <cellStyle name="Comma 5 18" xfId="371" xr:uid="{00000000-0005-0000-0000-000071010000}"/>
    <cellStyle name="Comma 5 19" xfId="372" xr:uid="{00000000-0005-0000-0000-000072010000}"/>
    <cellStyle name="Comma 5 2" xfId="373" xr:uid="{00000000-0005-0000-0000-000073010000}"/>
    <cellStyle name="Comma 5 20" xfId="374" xr:uid="{00000000-0005-0000-0000-000074010000}"/>
    <cellStyle name="Comma 5 21" xfId="375" xr:uid="{00000000-0005-0000-0000-000075010000}"/>
    <cellStyle name="Comma 5 22" xfId="376" xr:uid="{00000000-0005-0000-0000-000076010000}"/>
    <cellStyle name="Comma 5 23" xfId="377" xr:uid="{00000000-0005-0000-0000-000077010000}"/>
    <cellStyle name="Comma 5 24" xfId="378" xr:uid="{00000000-0005-0000-0000-000078010000}"/>
    <cellStyle name="Comma 5 25" xfId="379" xr:uid="{00000000-0005-0000-0000-000079010000}"/>
    <cellStyle name="Comma 5 26" xfId="380" xr:uid="{00000000-0005-0000-0000-00007A010000}"/>
    <cellStyle name="Comma 5 27" xfId="381" xr:uid="{00000000-0005-0000-0000-00007B010000}"/>
    <cellStyle name="Comma 5 3" xfId="382" xr:uid="{00000000-0005-0000-0000-00007C010000}"/>
    <cellStyle name="Comma 5 4" xfId="383" xr:uid="{00000000-0005-0000-0000-00007D010000}"/>
    <cellStyle name="Comma 5 5" xfId="384" xr:uid="{00000000-0005-0000-0000-00007E010000}"/>
    <cellStyle name="Comma 5 6" xfId="385" xr:uid="{00000000-0005-0000-0000-00007F010000}"/>
    <cellStyle name="Comma 5 7" xfId="386" xr:uid="{00000000-0005-0000-0000-000080010000}"/>
    <cellStyle name="Comma 5 8" xfId="387" xr:uid="{00000000-0005-0000-0000-000081010000}"/>
    <cellStyle name="Comma 5 9" xfId="388" xr:uid="{00000000-0005-0000-0000-000082010000}"/>
    <cellStyle name="Comma 6" xfId="389" xr:uid="{00000000-0005-0000-0000-000083010000}"/>
    <cellStyle name="Comma 7" xfId="390" xr:uid="{00000000-0005-0000-0000-000084010000}"/>
    <cellStyle name="Comma 7 10" xfId="391" xr:uid="{00000000-0005-0000-0000-000085010000}"/>
    <cellStyle name="Comma 7 11" xfId="392" xr:uid="{00000000-0005-0000-0000-000086010000}"/>
    <cellStyle name="Comma 7 12" xfId="393" xr:uid="{00000000-0005-0000-0000-000087010000}"/>
    <cellStyle name="Comma 7 13" xfId="394" xr:uid="{00000000-0005-0000-0000-000088010000}"/>
    <cellStyle name="Comma 7 14" xfId="395" xr:uid="{00000000-0005-0000-0000-000089010000}"/>
    <cellStyle name="Comma 7 2" xfId="396" xr:uid="{00000000-0005-0000-0000-00008A010000}"/>
    <cellStyle name="Comma 7 3" xfId="397" xr:uid="{00000000-0005-0000-0000-00008B010000}"/>
    <cellStyle name="Comma 7 4" xfId="398" xr:uid="{00000000-0005-0000-0000-00008C010000}"/>
    <cellStyle name="Comma 7 5" xfId="399" xr:uid="{00000000-0005-0000-0000-00008D010000}"/>
    <cellStyle name="Comma 7 6" xfId="400" xr:uid="{00000000-0005-0000-0000-00008E010000}"/>
    <cellStyle name="Comma 7 7" xfId="401" xr:uid="{00000000-0005-0000-0000-00008F010000}"/>
    <cellStyle name="Comma 7 8" xfId="402" xr:uid="{00000000-0005-0000-0000-000090010000}"/>
    <cellStyle name="Comma 7 9" xfId="403" xr:uid="{00000000-0005-0000-0000-000091010000}"/>
    <cellStyle name="Comma 8" xfId="404" xr:uid="{00000000-0005-0000-0000-000092010000}"/>
    <cellStyle name="Comma 8 10" xfId="405" xr:uid="{00000000-0005-0000-0000-000093010000}"/>
    <cellStyle name="Comma 8 11" xfId="406" xr:uid="{00000000-0005-0000-0000-000094010000}"/>
    <cellStyle name="Comma 8 12" xfId="407" xr:uid="{00000000-0005-0000-0000-000095010000}"/>
    <cellStyle name="Comma 8 13" xfId="408" xr:uid="{00000000-0005-0000-0000-000096010000}"/>
    <cellStyle name="Comma 8 14" xfId="409" xr:uid="{00000000-0005-0000-0000-000097010000}"/>
    <cellStyle name="Comma 8 2" xfId="410" xr:uid="{00000000-0005-0000-0000-000098010000}"/>
    <cellStyle name="Comma 8 3" xfId="411" xr:uid="{00000000-0005-0000-0000-000099010000}"/>
    <cellStyle name="Comma 8 4" xfId="412" xr:uid="{00000000-0005-0000-0000-00009A010000}"/>
    <cellStyle name="Comma 8 5" xfId="413" xr:uid="{00000000-0005-0000-0000-00009B010000}"/>
    <cellStyle name="Comma 8 6" xfId="414" xr:uid="{00000000-0005-0000-0000-00009C010000}"/>
    <cellStyle name="Comma 8 7" xfId="415" xr:uid="{00000000-0005-0000-0000-00009D010000}"/>
    <cellStyle name="Comma 8 8" xfId="416" xr:uid="{00000000-0005-0000-0000-00009E010000}"/>
    <cellStyle name="Comma 8 9" xfId="417" xr:uid="{00000000-0005-0000-0000-00009F010000}"/>
    <cellStyle name="Comma 9" xfId="418" xr:uid="{00000000-0005-0000-0000-0000A0010000}"/>
    <cellStyle name="Copied" xfId="419" xr:uid="{00000000-0005-0000-0000-0000A1010000}"/>
    <cellStyle name="Currency 10" xfId="420" xr:uid="{00000000-0005-0000-0000-0000A2010000}"/>
    <cellStyle name="Currency 11" xfId="421" xr:uid="{00000000-0005-0000-0000-0000A3010000}"/>
    <cellStyle name="Currency 2" xfId="422" xr:uid="{00000000-0005-0000-0000-0000A4010000}"/>
    <cellStyle name="Currency 2 10" xfId="423" xr:uid="{00000000-0005-0000-0000-0000A5010000}"/>
    <cellStyle name="Currency 2 11" xfId="424" xr:uid="{00000000-0005-0000-0000-0000A6010000}"/>
    <cellStyle name="Currency 2 12" xfId="425" xr:uid="{00000000-0005-0000-0000-0000A7010000}"/>
    <cellStyle name="Currency 2 13" xfId="426" xr:uid="{00000000-0005-0000-0000-0000A8010000}"/>
    <cellStyle name="Currency 2 14" xfId="427" xr:uid="{00000000-0005-0000-0000-0000A9010000}"/>
    <cellStyle name="Currency 2 15" xfId="428" xr:uid="{00000000-0005-0000-0000-0000AA010000}"/>
    <cellStyle name="Currency 2 16" xfId="429" xr:uid="{00000000-0005-0000-0000-0000AB010000}"/>
    <cellStyle name="Currency 2 17" xfId="430" xr:uid="{00000000-0005-0000-0000-0000AC010000}"/>
    <cellStyle name="Currency 2 18" xfId="431" xr:uid="{00000000-0005-0000-0000-0000AD010000}"/>
    <cellStyle name="Currency 2 19" xfId="432" xr:uid="{00000000-0005-0000-0000-0000AE010000}"/>
    <cellStyle name="Currency 2 2" xfId="433" xr:uid="{00000000-0005-0000-0000-0000AF010000}"/>
    <cellStyle name="Currency 2 20" xfId="434" xr:uid="{00000000-0005-0000-0000-0000B0010000}"/>
    <cellStyle name="Currency 2 21" xfId="435" xr:uid="{00000000-0005-0000-0000-0000B1010000}"/>
    <cellStyle name="Currency 2 22" xfId="436" xr:uid="{00000000-0005-0000-0000-0000B2010000}"/>
    <cellStyle name="Currency 2 23" xfId="437" xr:uid="{00000000-0005-0000-0000-0000B3010000}"/>
    <cellStyle name="Currency 2 24" xfId="438" xr:uid="{00000000-0005-0000-0000-0000B4010000}"/>
    <cellStyle name="Currency 2 25" xfId="439" xr:uid="{00000000-0005-0000-0000-0000B5010000}"/>
    <cellStyle name="Currency 2 26" xfId="440" xr:uid="{00000000-0005-0000-0000-0000B6010000}"/>
    <cellStyle name="Currency 2 3" xfId="441" xr:uid="{00000000-0005-0000-0000-0000B7010000}"/>
    <cellStyle name="Currency 2 4" xfId="442" xr:uid="{00000000-0005-0000-0000-0000B8010000}"/>
    <cellStyle name="Currency 2 5" xfId="443" xr:uid="{00000000-0005-0000-0000-0000B9010000}"/>
    <cellStyle name="Currency 2 6" xfId="444" xr:uid="{00000000-0005-0000-0000-0000BA010000}"/>
    <cellStyle name="Currency 2 7" xfId="445" xr:uid="{00000000-0005-0000-0000-0000BB010000}"/>
    <cellStyle name="Currency 2 8" xfId="446" xr:uid="{00000000-0005-0000-0000-0000BC010000}"/>
    <cellStyle name="Currency 2 9" xfId="447" xr:uid="{00000000-0005-0000-0000-0000BD010000}"/>
    <cellStyle name="Currency 3" xfId="448" xr:uid="{00000000-0005-0000-0000-0000BE010000}"/>
    <cellStyle name="Currency 4" xfId="449" xr:uid="{00000000-0005-0000-0000-0000BF010000}"/>
    <cellStyle name="Currency 5" xfId="450" xr:uid="{00000000-0005-0000-0000-0000C0010000}"/>
    <cellStyle name="Currency 6" xfId="451" xr:uid="{00000000-0005-0000-0000-0000C1010000}"/>
    <cellStyle name="Currency 7" xfId="452" xr:uid="{00000000-0005-0000-0000-0000C2010000}"/>
    <cellStyle name="Currency 8" xfId="453" xr:uid="{00000000-0005-0000-0000-0000C3010000}"/>
    <cellStyle name="Currency 9" xfId="454" xr:uid="{00000000-0005-0000-0000-0000C4010000}"/>
    <cellStyle name="Encabezado 4 2" xfId="455" xr:uid="{00000000-0005-0000-0000-0000C5010000}"/>
    <cellStyle name="Énfasis1 2" xfId="456" xr:uid="{00000000-0005-0000-0000-0000C6010000}"/>
    <cellStyle name="Énfasis2 2" xfId="457" xr:uid="{00000000-0005-0000-0000-0000C7010000}"/>
    <cellStyle name="Énfasis3 2" xfId="458" xr:uid="{00000000-0005-0000-0000-0000C8010000}"/>
    <cellStyle name="Énfasis4 2" xfId="459" xr:uid="{00000000-0005-0000-0000-0000C9010000}"/>
    <cellStyle name="Énfasis5 2" xfId="460" xr:uid="{00000000-0005-0000-0000-0000CA010000}"/>
    <cellStyle name="Énfasis6 2" xfId="461" xr:uid="{00000000-0005-0000-0000-0000CB010000}"/>
    <cellStyle name="Entered" xfId="462" xr:uid="{00000000-0005-0000-0000-0000CC010000}"/>
    <cellStyle name="Entrada 2" xfId="463" xr:uid="{00000000-0005-0000-0000-0000CD010000}"/>
    <cellStyle name="Estilo 1" xfId="464" xr:uid="{00000000-0005-0000-0000-0000CE010000}"/>
    <cellStyle name="Euro" xfId="465" xr:uid="{00000000-0005-0000-0000-0000CF010000}"/>
    <cellStyle name="Euro 2" xfId="466" xr:uid="{00000000-0005-0000-0000-0000D0010000}"/>
    <cellStyle name="Explanatory Text" xfId="467" xr:uid="{00000000-0005-0000-0000-0000D1010000}"/>
    <cellStyle name="Explanatory Text 2" xfId="468" xr:uid="{00000000-0005-0000-0000-0000D2010000}"/>
    <cellStyle name="F2" xfId="469" xr:uid="{00000000-0005-0000-0000-0000D3010000}"/>
    <cellStyle name="F2 2" xfId="470" xr:uid="{00000000-0005-0000-0000-0000D4010000}"/>
    <cellStyle name="F3" xfId="471" xr:uid="{00000000-0005-0000-0000-0000D5010000}"/>
    <cellStyle name="F3 2" xfId="472" xr:uid="{00000000-0005-0000-0000-0000D6010000}"/>
    <cellStyle name="F4" xfId="473" xr:uid="{00000000-0005-0000-0000-0000D7010000}"/>
    <cellStyle name="F4 2" xfId="474" xr:uid="{00000000-0005-0000-0000-0000D8010000}"/>
    <cellStyle name="F5" xfId="475" xr:uid="{00000000-0005-0000-0000-0000D9010000}"/>
    <cellStyle name="F5 2" xfId="476" xr:uid="{00000000-0005-0000-0000-0000DA010000}"/>
    <cellStyle name="F6" xfId="477" xr:uid="{00000000-0005-0000-0000-0000DB010000}"/>
    <cellStyle name="F6 2" xfId="478" xr:uid="{00000000-0005-0000-0000-0000DC010000}"/>
    <cellStyle name="F7" xfId="479" xr:uid="{00000000-0005-0000-0000-0000DD010000}"/>
    <cellStyle name="F7 2" xfId="480" xr:uid="{00000000-0005-0000-0000-0000DE010000}"/>
    <cellStyle name="F8" xfId="481" xr:uid="{00000000-0005-0000-0000-0000DF010000}"/>
    <cellStyle name="F8 2" xfId="482" xr:uid="{00000000-0005-0000-0000-0000E0010000}"/>
    <cellStyle name="Fecha" xfId="483" xr:uid="{00000000-0005-0000-0000-0000E1010000}"/>
    <cellStyle name="Fecha 2" xfId="484" xr:uid="{00000000-0005-0000-0000-0000E2010000}"/>
    <cellStyle name="Fecha1 - Modelo1" xfId="485" xr:uid="{00000000-0005-0000-0000-0000E3010000}"/>
    <cellStyle name="Fecha1 - Modelo1 2" xfId="486" xr:uid="{00000000-0005-0000-0000-0000E4010000}"/>
    <cellStyle name="Fijo" xfId="487" xr:uid="{00000000-0005-0000-0000-0000E5010000}"/>
    <cellStyle name="Fijo 2" xfId="488" xr:uid="{00000000-0005-0000-0000-0000E6010000}"/>
    <cellStyle name="Footnote" xfId="489" xr:uid="{00000000-0005-0000-0000-0000E7010000}"/>
    <cellStyle name="Footnote 2" xfId="490" xr:uid="{00000000-0005-0000-0000-0000E8010000}"/>
    <cellStyle name="Good" xfId="491" xr:uid="{00000000-0005-0000-0000-0000E9010000}"/>
    <cellStyle name="Good 2" xfId="492" xr:uid="{00000000-0005-0000-0000-0000EA010000}"/>
    <cellStyle name="Grey" xfId="493" xr:uid="{00000000-0005-0000-0000-0000EB010000}"/>
    <cellStyle name="Header1" xfId="494" xr:uid="{00000000-0005-0000-0000-0000EC010000}"/>
    <cellStyle name="Header2" xfId="495" xr:uid="{00000000-0005-0000-0000-0000ED010000}"/>
    <cellStyle name="Header2 2" xfId="496" xr:uid="{00000000-0005-0000-0000-0000EE010000}"/>
    <cellStyle name="Header2 3" xfId="906" xr:uid="{00000000-0005-0000-0000-0000EF010000}"/>
    <cellStyle name="Heading" xfId="497" xr:uid="{00000000-0005-0000-0000-0000F0010000}"/>
    <cellStyle name="Heading 1" xfId="498" xr:uid="{00000000-0005-0000-0000-0000F1010000}"/>
    <cellStyle name="Heading 1 2" xfId="499" xr:uid="{00000000-0005-0000-0000-0000F2010000}"/>
    <cellStyle name="Heading 2" xfId="500" xr:uid="{00000000-0005-0000-0000-0000F3010000}"/>
    <cellStyle name="Heading 2 2" xfId="501" xr:uid="{00000000-0005-0000-0000-0000F4010000}"/>
    <cellStyle name="Heading 3" xfId="502" xr:uid="{00000000-0005-0000-0000-0000F5010000}"/>
    <cellStyle name="Heading 3 2" xfId="503" xr:uid="{00000000-0005-0000-0000-0000F6010000}"/>
    <cellStyle name="Heading 4" xfId="504" xr:uid="{00000000-0005-0000-0000-0000F7010000}"/>
    <cellStyle name="Heading 4 2" xfId="505" xr:uid="{00000000-0005-0000-0000-0000F8010000}"/>
    <cellStyle name="HeadingColumn" xfId="506" xr:uid="{00000000-0005-0000-0000-0000F9010000}"/>
    <cellStyle name="HEADINGS" xfId="507" xr:uid="{00000000-0005-0000-0000-0000FA010000}"/>
    <cellStyle name="HEADINGSTOP" xfId="508" xr:uid="{00000000-0005-0000-0000-0000FB010000}"/>
    <cellStyle name="HeadingYear" xfId="509" xr:uid="{00000000-0005-0000-0000-0000FC010000}"/>
    <cellStyle name="HeadingYear 2" xfId="510" xr:uid="{00000000-0005-0000-0000-0000FD010000}"/>
    <cellStyle name="Hipervínculo" xfId="919" builtinId="8"/>
    <cellStyle name="Hyperlink 2" xfId="511" xr:uid="{00000000-0005-0000-0000-0000FF010000}"/>
    <cellStyle name="Hyperlink 3" xfId="512" xr:uid="{00000000-0005-0000-0000-000000020000}"/>
    <cellStyle name="Incorrecto 2" xfId="513" xr:uid="{00000000-0005-0000-0000-000001020000}"/>
    <cellStyle name="Input" xfId="514" xr:uid="{00000000-0005-0000-0000-000002020000}"/>
    <cellStyle name="Input [yellow]" xfId="515" xr:uid="{00000000-0005-0000-0000-000003020000}"/>
    <cellStyle name="Input [yellow] 2" xfId="516" xr:uid="{00000000-0005-0000-0000-000004020000}"/>
    <cellStyle name="Input [yellow] 3" xfId="907" xr:uid="{00000000-0005-0000-0000-000005020000}"/>
    <cellStyle name="Input 2" xfId="517" xr:uid="{00000000-0005-0000-0000-000006020000}"/>
    <cellStyle name="Linked Cell" xfId="518" xr:uid="{00000000-0005-0000-0000-000007020000}"/>
    <cellStyle name="Linked Cell 2" xfId="519" xr:uid="{00000000-0005-0000-0000-000008020000}"/>
    <cellStyle name="LTG_Formula" xfId="902" xr:uid="{00000000-0005-0000-0000-000009020000}"/>
    <cellStyle name="Millares 2" xfId="520" xr:uid="{00000000-0005-0000-0000-00000A020000}"/>
    <cellStyle name="Millares 3" xfId="521" xr:uid="{00000000-0005-0000-0000-00000B020000}"/>
    <cellStyle name="Millares 3 2" xfId="522" xr:uid="{00000000-0005-0000-0000-00000C020000}"/>
    <cellStyle name="Millares 4" xfId="523" xr:uid="{00000000-0005-0000-0000-00000D020000}"/>
    <cellStyle name="Monetario" xfId="524" xr:uid="{00000000-0005-0000-0000-00000E020000}"/>
    <cellStyle name="Monetario 2" xfId="525" xr:uid="{00000000-0005-0000-0000-00000F020000}"/>
    <cellStyle name="Monetario0" xfId="526" xr:uid="{00000000-0005-0000-0000-000010020000}"/>
    <cellStyle name="Monetario0 2" xfId="527" xr:uid="{00000000-0005-0000-0000-000011020000}"/>
    <cellStyle name="Neutral 2" xfId="528" xr:uid="{00000000-0005-0000-0000-000012020000}"/>
    <cellStyle name="Neutral 3" xfId="529" xr:uid="{00000000-0005-0000-0000-000013020000}"/>
    <cellStyle name="No-definido" xfId="530" xr:uid="{00000000-0005-0000-0000-000014020000}"/>
    <cellStyle name="Normal" xfId="0" builtinId="0"/>
    <cellStyle name="Normal - Style1" xfId="531" xr:uid="{00000000-0005-0000-0000-000016020000}"/>
    <cellStyle name="Normal 10" xfId="532" xr:uid="{00000000-0005-0000-0000-000017020000}"/>
    <cellStyle name="Normal 10 2" xfId="533" xr:uid="{00000000-0005-0000-0000-000018020000}"/>
    <cellStyle name="Normal 10 3" xfId="534" xr:uid="{00000000-0005-0000-0000-000019020000}"/>
    <cellStyle name="Normal 11" xfId="535" xr:uid="{00000000-0005-0000-0000-00001A020000}"/>
    <cellStyle name="Normal 11 2" xfId="536" xr:uid="{00000000-0005-0000-0000-00001B020000}"/>
    <cellStyle name="Normal 11 3" xfId="537" xr:uid="{00000000-0005-0000-0000-00001C020000}"/>
    <cellStyle name="Normal 11 4" xfId="538" xr:uid="{00000000-0005-0000-0000-00001D020000}"/>
    <cellStyle name="Normal 11 5" xfId="539" xr:uid="{00000000-0005-0000-0000-00001E020000}"/>
    <cellStyle name="Normal 11 6" xfId="540" xr:uid="{00000000-0005-0000-0000-00001F020000}"/>
    <cellStyle name="Normal 11 7" xfId="541" xr:uid="{00000000-0005-0000-0000-000020020000}"/>
    <cellStyle name="Normal 11 8" xfId="542" xr:uid="{00000000-0005-0000-0000-000021020000}"/>
    <cellStyle name="Normal 12" xfId="543" xr:uid="{00000000-0005-0000-0000-000022020000}"/>
    <cellStyle name="Normal 12 2" xfId="544" xr:uid="{00000000-0005-0000-0000-000023020000}"/>
    <cellStyle name="Normal 12 2 2" xfId="545" xr:uid="{00000000-0005-0000-0000-000024020000}"/>
    <cellStyle name="Normal 12 2 3" xfId="546" xr:uid="{00000000-0005-0000-0000-000025020000}"/>
    <cellStyle name="Normal 12 2_Salida_NIIF_Mensual_v4.3" xfId="547" xr:uid="{00000000-0005-0000-0000-000026020000}"/>
    <cellStyle name="Normal 12 3" xfId="548" xr:uid="{00000000-0005-0000-0000-000027020000}"/>
    <cellStyle name="Normal 12 4" xfId="549" xr:uid="{00000000-0005-0000-0000-000028020000}"/>
    <cellStyle name="Normal 12 5" xfId="550" xr:uid="{00000000-0005-0000-0000-000029020000}"/>
    <cellStyle name="Normal 12 6" xfId="551" xr:uid="{00000000-0005-0000-0000-00002A020000}"/>
    <cellStyle name="Normal 12 7" xfId="552" xr:uid="{00000000-0005-0000-0000-00002B020000}"/>
    <cellStyle name="Normal 12 8" xfId="553" xr:uid="{00000000-0005-0000-0000-00002C020000}"/>
    <cellStyle name="Normal 12 9" xfId="554" xr:uid="{00000000-0005-0000-0000-00002D020000}"/>
    <cellStyle name="Normal 12_Salida_NIIF_Mensual_v4.3" xfId="555" xr:uid="{00000000-0005-0000-0000-00002E020000}"/>
    <cellStyle name="Normal 13" xfId="556" xr:uid="{00000000-0005-0000-0000-00002F020000}"/>
    <cellStyle name="Normal 13 2" xfId="557" xr:uid="{00000000-0005-0000-0000-000030020000}"/>
    <cellStyle name="Normal 13 3" xfId="558" xr:uid="{00000000-0005-0000-0000-000031020000}"/>
    <cellStyle name="Normal 14" xfId="559" xr:uid="{00000000-0005-0000-0000-000032020000}"/>
    <cellStyle name="Normal 14 2" xfId="560" xr:uid="{00000000-0005-0000-0000-000033020000}"/>
    <cellStyle name="Normal 14 3" xfId="561" xr:uid="{00000000-0005-0000-0000-000034020000}"/>
    <cellStyle name="Normal 14 4" xfId="562" xr:uid="{00000000-0005-0000-0000-000035020000}"/>
    <cellStyle name="Normal 14 5" xfId="563" xr:uid="{00000000-0005-0000-0000-000036020000}"/>
    <cellStyle name="Normal 14 6" xfId="564" xr:uid="{00000000-0005-0000-0000-000037020000}"/>
    <cellStyle name="Normal 14 7" xfId="565" xr:uid="{00000000-0005-0000-0000-000038020000}"/>
    <cellStyle name="Normal 15" xfId="566" xr:uid="{00000000-0005-0000-0000-000039020000}"/>
    <cellStyle name="Normal 16" xfId="567" xr:uid="{00000000-0005-0000-0000-00003A020000}"/>
    <cellStyle name="Normal 16 2" xfId="568" xr:uid="{00000000-0005-0000-0000-00003B020000}"/>
    <cellStyle name="Normal 16 3" xfId="569" xr:uid="{00000000-0005-0000-0000-00003C020000}"/>
    <cellStyle name="Normal 17" xfId="570" xr:uid="{00000000-0005-0000-0000-00003D020000}"/>
    <cellStyle name="Normal 17 2" xfId="571" xr:uid="{00000000-0005-0000-0000-00003E020000}"/>
    <cellStyle name="Normal 17 3" xfId="572" xr:uid="{00000000-0005-0000-0000-00003F020000}"/>
    <cellStyle name="Normal 18" xfId="573" xr:uid="{00000000-0005-0000-0000-000040020000}"/>
    <cellStyle name="Normal 19" xfId="574" xr:uid="{00000000-0005-0000-0000-000041020000}"/>
    <cellStyle name="Normal 2" xfId="575" xr:uid="{00000000-0005-0000-0000-000042020000}"/>
    <cellStyle name="Normal 2 10" xfId="576" xr:uid="{00000000-0005-0000-0000-000043020000}"/>
    <cellStyle name="Normal 2 11" xfId="577" xr:uid="{00000000-0005-0000-0000-000044020000}"/>
    <cellStyle name="Normal 2 12" xfId="578" xr:uid="{00000000-0005-0000-0000-000045020000}"/>
    <cellStyle name="Normal 2 13" xfId="579" xr:uid="{00000000-0005-0000-0000-000046020000}"/>
    <cellStyle name="Normal 2 14" xfId="580" xr:uid="{00000000-0005-0000-0000-000047020000}"/>
    <cellStyle name="Normal 2 15" xfId="581" xr:uid="{00000000-0005-0000-0000-000048020000}"/>
    <cellStyle name="Normal 2 16" xfId="582" xr:uid="{00000000-0005-0000-0000-000049020000}"/>
    <cellStyle name="Normal 2 16 2" xfId="583" xr:uid="{00000000-0005-0000-0000-00004A020000}"/>
    <cellStyle name="Normal 2 16 3" xfId="584" xr:uid="{00000000-0005-0000-0000-00004B020000}"/>
    <cellStyle name="Normal 2 17" xfId="585" xr:uid="{00000000-0005-0000-0000-00004C020000}"/>
    <cellStyle name="Normal 2 18" xfId="586" xr:uid="{00000000-0005-0000-0000-00004D020000}"/>
    <cellStyle name="Normal 2 19" xfId="587" xr:uid="{00000000-0005-0000-0000-00004E020000}"/>
    <cellStyle name="Normal 2 19 2" xfId="588" xr:uid="{00000000-0005-0000-0000-00004F020000}"/>
    <cellStyle name="Normal 2 2" xfId="589" xr:uid="{00000000-0005-0000-0000-000050020000}"/>
    <cellStyle name="Normal 2 2 2" xfId="590" xr:uid="{00000000-0005-0000-0000-000051020000}"/>
    <cellStyle name="Normal 2 2 2 2" xfId="591" xr:uid="{00000000-0005-0000-0000-000052020000}"/>
    <cellStyle name="Normal 2 2_Salida_NIIF_Mensual_v4.3" xfId="592" xr:uid="{00000000-0005-0000-0000-000053020000}"/>
    <cellStyle name="Normal 2 20" xfId="593" xr:uid="{00000000-0005-0000-0000-000054020000}"/>
    <cellStyle name="Normal 2 21" xfId="594" xr:uid="{00000000-0005-0000-0000-000055020000}"/>
    <cellStyle name="Normal 2 22" xfId="595" xr:uid="{00000000-0005-0000-0000-000056020000}"/>
    <cellStyle name="Normal 2 23" xfId="596" xr:uid="{00000000-0005-0000-0000-000057020000}"/>
    <cellStyle name="Normal 2 24" xfId="597" xr:uid="{00000000-0005-0000-0000-000058020000}"/>
    <cellStyle name="Normal 2 25" xfId="598" xr:uid="{00000000-0005-0000-0000-000059020000}"/>
    <cellStyle name="Normal 2 26" xfId="599" xr:uid="{00000000-0005-0000-0000-00005A020000}"/>
    <cellStyle name="Normal 2 27" xfId="600" xr:uid="{00000000-0005-0000-0000-00005B020000}"/>
    <cellStyle name="Normal 2 27 2" xfId="601" xr:uid="{00000000-0005-0000-0000-00005C020000}"/>
    <cellStyle name="Normal 2 27_Salida_NIIF_Mensual_v4.3" xfId="602" xr:uid="{00000000-0005-0000-0000-00005D020000}"/>
    <cellStyle name="Normal 2 28" xfId="603" xr:uid="{00000000-0005-0000-0000-00005E020000}"/>
    <cellStyle name="Normal 2 29" xfId="604" xr:uid="{00000000-0005-0000-0000-00005F020000}"/>
    <cellStyle name="Normal 2 3" xfId="605" xr:uid="{00000000-0005-0000-0000-000060020000}"/>
    <cellStyle name="Normal 2 3 2" xfId="606" xr:uid="{00000000-0005-0000-0000-000061020000}"/>
    <cellStyle name="Normal 2 30" xfId="607" xr:uid="{00000000-0005-0000-0000-000062020000}"/>
    <cellStyle name="Normal 2 31" xfId="608" xr:uid="{00000000-0005-0000-0000-000063020000}"/>
    <cellStyle name="Normal 2 32" xfId="609" xr:uid="{00000000-0005-0000-0000-000064020000}"/>
    <cellStyle name="Normal 2 33" xfId="610" xr:uid="{00000000-0005-0000-0000-000065020000}"/>
    <cellStyle name="Normal 2 34" xfId="611" xr:uid="{00000000-0005-0000-0000-000066020000}"/>
    <cellStyle name="Normal 2 35" xfId="612" xr:uid="{00000000-0005-0000-0000-000067020000}"/>
    <cellStyle name="Normal 2 36" xfId="613" xr:uid="{00000000-0005-0000-0000-000068020000}"/>
    <cellStyle name="Normal 2 37" xfId="614" xr:uid="{00000000-0005-0000-0000-000069020000}"/>
    <cellStyle name="Normal 2 38" xfId="615" xr:uid="{00000000-0005-0000-0000-00006A020000}"/>
    <cellStyle name="Normal 2 4" xfId="616" xr:uid="{00000000-0005-0000-0000-00006B020000}"/>
    <cellStyle name="Normal 2 4 2" xfId="914" xr:uid="{00000000-0005-0000-0000-00006C020000}"/>
    <cellStyle name="Normal 2 5" xfId="617" xr:uid="{00000000-0005-0000-0000-00006D020000}"/>
    <cellStyle name="Normal 2 6" xfId="618" xr:uid="{00000000-0005-0000-0000-00006E020000}"/>
    <cellStyle name="Normal 2 7" xfId="619" xr:uid="{00000000-0005-0000-0000-00006F020000}"/>
    <cellStyle name="Normal 2 8" xfId="620" xr:uid="{00000000-0005-0000-0000-000070020000}"/>
    <cellStyle name="Normal 2 9" xfId="621" xr:uid="{00000000-0005-0000-0000-000071020000}"/>
    <cellStyle name="Normal 2_1_Carga_NIIF_SC_Activo_Pasivo_PyG_y_Otros_Detalles_ v1_3" xfId="622" xr:uid="{00000000-0005-0000-0000-000072020000}"/>
    <cellStyle name="Normal 20" xfId="623" xr:uid="{00000000-0005-0000-0000-000073020000}"/>
    <cellStyle name="Normal 20 2" xfId="624" xr:uid="{00000000-0005-0000-0000-000074020000}"/>
    <cellStyle name="Normal 20 3" xfId="625" xr:uid="{00000000-0005-0000-0000-000075020000}"/>
    <cellStyle name="Normal 20 4" xfId="626" xr:uid="{00000000-0005-0000-0000-000076020000}"/>
    <cellStyle name="Normal 20 5" xfId="627" xr:uid="{00000000-0005-0000-0000-000077020000}"/>
    <cellStyle name="Normal 20_Salida_NIIF_Mensual_v4.3" xfId="628" xr:uid="{00000000-0005-0000-0000-000078020000}"/>
    <cellStyle name="Normal 21" xfId="629" xr:uid="{00000000-0005-0000-0000-000079020000}"/>
    <cellStyle name="Normal 22" xfId="630" xr:uid="{00000000-0005-0000-0000-00007A020000}"/>
    <cellStyle name="Normal 23" xfId="631" xr:uid="{00000000-0005-0000-0000-00007B020000}"/>
    <cellStyle name="Normal 23 2" xfId="632" xr:uid="{00000000-0005-0000-0000-00007C020000}"/>
    <cellStyle name="Normal 23 3" xfId="633" xr:uid="{00000000-0005-0000-0000-00007D020000}"/>
    <cellStyle name="Normal 23 4" xfId="634" xr:uid="{00000000-0005-0000-0000-00007E020000}"/>
    <cellStyle name="Normal 23 5" xfId="635" xr:uid="{00000000-0005-0000-0000-00007F020000}"/>
    <cellStyle name="Normal 24" xfId="636" xr:uid="{00000000-0005-0000-0000-000080020000}"/>
    <cellStyle name="Normal 24 2" xfId="637" xr:uid="{00000000-0005-0000-0000-000081020000}"/>
    <cellStyle name="Normal 24 3" xfId="638" xr:uid="{00000000-0005-0000-0000-000082020000}"/>
    <cellStyle name="Normal 24 4" xfId="639" xr:uid="{00000000-0005-0000-0000-000083020000}"/>
    <cellStyle name="Normal 24 5" xfId="640" xr:uid="{00000000-0005-0000-0000-000084020000}"/>
    <cellStyle name="Normal 25" xfId="641" xr:uid="{00000000-0005-0000-0000-000085020000}"/>
    <cellStyle name="Normal 26" xfId="642" xr:uid="{00000000-0005-0000-0000-000086020000}"/>
    <cellStyle name="Normal 27" xfId="643" xr:uid="{00000000-0005-0000-0000-000087020000}"/>
    <cellStyle name="Normal 28" xfId="644" xr:uid="{00000000-0005-0000-0000-000088020000}"/>
    <cellStyle name="Normal 29" xfId="645" xr:uid="{00000000-0005-0000-0000-000089020000}"/>
    <cellStyle name="Normal 29 2" xfId="646" xr:uid="{00000000-0005-0000-0000-00008A020000}"/>
    <cellStyle name="Normal 29 3" xfId="913" xr:uid="{00000000-0005-0000-0000-00008B020000}"/>
    <cellStyle name="Normal 3" xfId="647" xr:uid="{00000000-0005-0000-0000-00008C020000}"/>
    <cellStyle name="Normal 3 10" xfId="648" xr:uid="{00000000-0005-0000-0000-00008D020000}"/>
    <cellStyle name="Normal 3 11" xfId="649" xr:uid="{00000000-0005-0000-0000-00008E020000}"/>
    <cellStyle name="Normal 3 12" xfId="650" xr:uid="{00000000-0005-0000-0000-00008F020000}"/>
    <cellStyle name="Normal 3 13" xfId="651" xr:uid="{00000000-0005-0000-0000-000090020000}"/>
    <cellStyle name="Normal 3 14" xfId="652" xr:uid="{00000000-0005-0000-0000-000091020000}"/>
    <cellStyle name="Normal 3 15" xfId="653" xr:uid="{00000000-0005-0000-0000-000092020000}"/>
    <cellStyle name="Normal 3 16" xfId="654" xr:uid="{00000000-0005-0000-0000-000093020000}"/>
    <cellStyle name="Normal 3 17" xfId="655" xr:uid="{00000000-0005-0000-0000-000094020000}"/>
    <cellStyle name="Normal 3 18" xfId="656" xr:uid="{00000000-0005-0000-0000-000095020000}"/>
    <cellStyle name="Normal 3 19" xfId="892" xr:uid="{00000000-0005-0000-0000-000096020000}"/>
    <cellStyle name="Normal 3 2" xfId="657" xr:uid="{00000000-0005-0000-0000-000097020000}"/>
    <cellStyle name="Normal 3 2 2" xfId="658" xr:uid="{00000000-0005-0000-0000-000098020000}"/>
    <cellStyle name="Normal 3 2 3" xfId="659" xr:uid="{00000000-0005-0000-0000-000099020000}"/>
    <cellStyle name="Normal 3 2_Salida_NIIF_Mensual_v4.3" xfId="660" xr:uid="{00000000-0005-0000-0000-00009A020000}"/>
    <cellStyle name="Normal 3 20" xfId="893" xr:uid="{00000000-0005-0000-0000-00009B020000}"/>
    <cellStyle name="Normal 3 21" xfId="903" xr:uid="{00000000-0005-0000-0000-00009C020000}"/>
    <cellStyle name="Normal 3 3" xfId="661" xr:uid="{00000000-0005-0000-0000-00009D020000}"/>
    <cellStyle name="Normal 3 3 2" xfId="662" xr:uid="{00000000-0005-0000-0000-00009E020000}"/>
    <cellStyle name="Normal 3 3 3" xfId="663" xr:uid="{00000000-0005-0000-0000-00009F020000}"/>
    <cellStyle name="Normal 3 3_Salida_NIIF_Mensual_v4.3" xfId="664" xr:uid="{00000000-0005-0000-0000-0000A0020000}"/>
    <cellStyle name="Normal 3 4" xfId="665" xr:uid="{00000000-0005-0000-0000-0000A1020000}"/>
    <cellStyle name="Normal 3 5" xfId="666" xr:uid="{00000000-0005-0000-0000-0000A2020000}"/>
    <cellStyle name="Normal 3 6" xfId="667" xr:uid="{00000000-0005-0000-0000-0000A3020000}"/>
    <cellStyle name="Normal 3 7" xfId="668" xr:uid="{00000000-0005-0000-0000-0000A4020000}"/>
    <cellStyle name="Normal 3 8" xfId="669" xr:uid="{00000000-0005-0000-0000-0000A5020000}"/>
    <cellStyle name="Normal 3 9" xfId="670" xr:uid="{00000000-0005-0000-0000-0000A6020000}"/>
    <cellStyle name="Normal 3_A.4-2" xfId="671" xr:uid="{00000000-0005-0000-0000-0000A7020000}"/>
    <cellStyle name="Normal 30" xfId="672" xr:uid="{00000000-0005-0000-0000-0000A8020000}"/>
    <cellStyle name="Normal 31" xfId="673" xr:uid="{00000000-0005-0000-0000-0000A9020000}"/>
    <cellStyle name="Normal 32" xfId="674" xr:uid="{00000000-0005-0000-0000-0000AA020000}"/>
    <cellStyle name="Normal 32 2" xfId="675" xr:uid="{00000000-0005-0000-0000-0000AB020000}"/>
    <cellStyle name="Normal 33" xfId="676" xr:uid="{00000000-0005-0000-0000-0000AC020000}"/>
    <cellStyle name="Normal 34" xfId="677" xr:uid="{00000000-0005-0000-0000-0000AD020000}"/>
    <cellStyle name="Normal 35" xfId="678" xr:uid="{00000000-0005-0000-0000-0000AE020000}"/>
    <cellStyle name="Normal 35 2" xfId="894" xr:uid="{00000000-0005-0000-0000-0000AF020000}"/>
    <cellStyle name="Normal 36" xfId="679" xr:uid="{00000000-0005-0000-0000-0000B0020000}"/>
    <cellStyle name="Normal 36 2" xfId="895" xr:uid="{00000000-0005-0000-0000-0000B1020000}"/>
    <cellStyle name="Normal 37" xfId="680" xr:uid="{00000000-0005-0000-0000-0000B2020000}"/>
    <cellStyle name="Normal 38" xfId="896" xr:uid="{00000000-0005-0000-0000-0000B3020000}"/>
    <cellStyle name="Normal 39" xfId="897" xr:uid="{00000000-0005-0000-0000-0000B4020000}"/>
    <cellStyle name="Normal 4" xfId="681" xr:uid="{00000000-0005-0000-0000-0000B5020000}"/>
    <cellStyle name="Normal 4 10" xfId="682" xr:uid="{00000000-0005-0000-0000-0000B6020000}"/>
    <cellStyle name="Normal 4 11" xfId="683" xr:uid="{00000000-0005-0000-0000-0000B7020000}"/>
    <cellStyle name="Normal 4 12" xfId="684" xr:uid="{00000000-0005-0000-0000-0000B8020000}"/>
    <cellStyle name="Normal 4 13" xfId="685" xr:uid="{00000000-0005-0000-0000-0000B9020000}"/>
    <cellStyle name="Normal 4 14" xfId="686" xr:uid="{00000000-0005-0000-0000-0000BA020000}"/>
    <cellStyle name="Normal 4 15" xfId="687" xr:uid="{00000000-0005-0000-0000-0000BB020000}"/>
    <cellStyle name="Normal 4 16" xfId="688" xr:uid="{00000000-0005-0000-0000-0000BC020000}"/>
    <cellStyle name="Normal 4 17" xfId="689" xr:uid="{00000000-0005-0000-0000-0000BD020000}"/>
    <cellStyle name="Normal 4 2" xfId="690" xr:uid="{00000000-0005-0000-0000-0000BE020000}"/>
    <cellStyle name="Normal 4 2 2" xfId="691" xr:uid="{00000000-0005-0000-0000-0000BF020000}"/>
    <cellStyle name="Normal 4 2 3" xfId="692" xr:uid="{00000000-0005-0000-0000-0000C0020000}"/>
    <cellStyle name="Normal 4 3" xfId="693" xr:uid="{00000000-0005-0000-0000-0000C1020000}"/>
    <cellStyle name="Normal 4 4" xfId="694" xr:uid="{00000000-0005-0000-0000-0000C2020000}"/>
    <cellStyle name="Normal 4 5" xfId="695" xr:uid="{00000000-0005-0000-0000-0000C3020000}"/>
    <cellStyle name="Normal 4 6" xfId="696" xr:uid="{00000000-0005-0000-0000-0000C4020000}"/>
    <cellStyle name="Normal 4 7" xfId="697" xr:uid="{00000000-0005-0000-0000-0000C5020000}"/>
    <cellStyle name="Normal 4 8" xfId="698" xr:uid="{00000000-0005-0000-0000-0000C6020000}"/>
    <cellStyle name="Normal 4 9" xfId="699" xr:uid="{00000000-0005-0000-0000-0000C7020000}"/>
    <cellStyle name="Normal 40" xfId="901" xr:uid="{00000000-0005-0000-0000-0000C8020000}"/>
    <cellStyle name="Normal 40 2" xfId="918" xr:uid="{00000000-0005-0000-0000-0000C9020000}"/>
    <cellStyle name="Normal 41" xfId="904" xr:uid="{00000000-0005-0000-0000-0000CA020000}"/>
    <cellStyle name="Normal 42" xfId="911" xr:uid="{00000000-0005-0000-0000-0000CB020000}"/>
    <cellStyle name="Normal 43" xfId="916" xr:uid="{00000000-0005-0000-0000-0000CC020000}"/>
    <cellStyle name="Normal 44" xfId="910" xr:uid="{00000000-0005-0000-0000-0000CD020000}"/>
    <cellStyle name="Normal 45" xfId="905" xr:uid="{00000000-0005-0000-0000-0000CE020000}"/>
    <cellStyle name="Normal 46" xfId="908" xr:uid="{00000000-0005-0000-0000-0000CF020000}"/>
    <cellStyle name="Normal 47" xfId="917" xr:uid="{00000000-0005-0000-0000-0000D0020000}"/>
    <cellStyle name="Normal 5" xfId="700" xr:uid="{00000000-0005-0000-0000-0000D1020000}"/>
    <cellStyle name="Normal 5 2" xfId="701" xr:uid="{00000000-0005-0000-0000-0000D2020000}"/>
    <cellStyle name="Normal 5 3" xfId="702" xr:uid="{00000000-0005-0000-0000-0000D3020000}"/>
    <cellStyle name="Normal 5 4" xfId="703" xr:uid="{00000000-0005-0000-0000-0000D4020000}"/>
    <cellStyle name="Normal 5 5" xfId="704" xr:uid="{00000000-0005-0000-0000-0000D5020000}"/>
    <cellStyle name="Normal 5 6" xfId="705" xr:uid="{00000000-0005-0000-0000-0000D6020000}"/>
    <cellStyle name="Normal 5 7" xfId="706" xr:uid="{00000000-0005-0000-0000-0000D7020000}"/>
    <cellStyle name="Normal 5 8" xfId="707" xr:uid="{00000000-0005-0000-0000-0000D8020000}"/>
    <cellStyle name="Normal 5 9" xfId="1" xr:uid="{00000000-0005-0000-0000-0000D9020000}"/>
    <cellStyle name="Normal 6" xfId="708" xr:uid="{00000000-0005-0000-0000-0000DA020000}"/>
    <cellStyle name="Normal 6 2" xfId="709" xr:uid="{00000000-0005-0000-0000-0000DB020000}"/>
    <cellStyle name="Normal 6 3" xfId="710" xr:uid="{00000000-0005-0000-0000-0000DC020000}"/>
    <cellStyle name="Normal 6 4" xfId="711" xr:uid="{00000000-0005-0000-0000-0000DD020000}"/>
    <cellStyle name="Normal 6 5" xfId="712" xr:uid="{00000000-0005-0000-0000-0000DE020000}"/>
    <cellStyle name="Normal 6 6" xfId="713" xr:uid="{00000000-0005-0000-0000-0000DF020000}"/>
    <cellStyle name="Normal 6 7" xfId="714" xr:uid="{00000000-0005-0000-0000-0000E0020000}"/>
    <cellStyle name="Normal 6 8" xfId="715" xr:uid="{00000000-0005-0000-0000-0000E1020000}"/>
    <cellStyle name="Normal 6 9" xfId="900" xr:uid="{00000000-0005-0000-0000-0000E2020000}"/>
    <cellStyle name="Normal 6 9 2" xfId="915" xr:uid="{00000000-0005-0000-0000-0000E3020000}"/>
    <cellStyle name="Normal 7" xfId="716" xr:uid="{00000000-0005-0000-0000-0000E4020000}"/>
    <cellStyle name="Normal 7 2" xfId="717" xr:uid="{00000000-0005-0000-0000-0000E5020000}"/>
    <cellStyle name="Normal 7 3" xfId="718" xr:uid="{00000000-0005-0000-0000-0000E6020000}"/>
    <cellStyle name="Normal 7 4" xfId="719" xr:uid="{00000000-0005-0000-0000-0000E7020000}"/>
    <cellStyle name="Normal 7 5" xfId="720" xr:uid="{00000000-0005-0000-0000-0000E8020000}"/>
    <cellStyle name="Normal 7 6" xfId="721" xr:uid="{00000000-0005-0000-0000-0000E9020000}"/>
    <cellStyle name="Normal 7 7" xfId="722" xr:uid="{00000000-0005-0000-0000-0000EA020000}"/>
    <cellStyle name="Normal 7 8" xfId="723" xr:uid="{00000000-0005-0000-0000-0000EB020000}"/>
    <cellStyle name="Normal 7 9" xfId="898" xr:uid="{00000000-0005-0000-0000-0000EC020000}"/>
    <cellStyle name="Normal 8" xfId="724" xr:uid="{00000000-0005-0000-0000-0000ED020000}"/>
    <cellStyle name="Normal 8 2" xfId="725" xr:uid="{00000000-0005-0000-0000-0000EE020000}"/>
    <cellStyle name="Normal 8 3" xfId="726" xr:uid="{00000000-0005-0000-0000-0000EF020000}"/>
    <cellStyle name="Normal 8 4" xfId="727" xr:uid="{00000000-0005-0000-0000-0000F0020000}"/>
    <cellStyle name="Normal 8 5" xfId="728" xr:uid="{00000000-0005-0000-0000-0000F1020000}"/>
    <cellStyle name="Normal 8 6" xfId="729" xr:uid="{00000000-0005-0000-0000-0000F2020000}"/>
    <cellStyle name="Normal 8 7" xfId="730" xr:uid="{00000000-0005-0000-0000-0000F3020000}"/>
    <cellStyle name="Normal 8 8" xfId="731" xr:uid="{00000000-0005-0000-0000-0000F4020000}"/>
    <cellStyle name="Normal 9" xfId="732" xr:uid="{00000000-0005-0000-0000-0000F5020000}"/>
    <cellStyle name="Normal 9 2" xfId="733" xr:uid="{00000000-0005-0000-0000-0000F6020000}"/>
    <cellStyle name="Normal 9 3" xfId="734" xr:uid="{00000000-0005-0000-0000-0000F7020000}"/>
    <cellStyle name="Notas 2" xfId="735" xr:uid="{00000000-0005-0000-0000-0000F8020000}"/>
    <cellStyle name="Notas 2 2" xfId="736" xr:uid="{00000000-0005-0000-0000-0000F9020000}"/>
    <cellStyle name="Notas 3" xfId="737" xr:uid="{00000000-0005-0000-0000-0000FA020000}"/>
    <cellStyle name="Notas 3 2" xfId="738" xr:uid="{00000000-0005-0000-0000-0000FB020000}"/>
    <cellStyle name="Notas 4" xfId="739" xr:uid="{00000000-0005-0000-0000-0000FC020000}"/>
    <cellStyle name="Notas 4 2" xfId="740" xr:uid="{00000000-0005-0000-0000-0000FD020000}"/>
    <cellStyle name="Note" xfId="741" xr:uid="{00000000-0005-0000-0000-0000FE020000}"/>
    <cellStyle name="Note 2" xfId="742" xr:uid="{00000000-0005-0000-0000-0000FF020000}"/>
    <cellStyle name="Nuovo" xfId="743" xr:uid="{00000000-0005-0000-0000-000000030000}"/>
    <cellStyle name="Output" xfId="744" xr:uid="{00000000-0005-0000-0000-000001030000}"/>
    <cellStyle name="Output 2" xfId="745" xr:uid="{00000000-0005-0000-0000-000002030000}"/>
    <cellStyle name="per.style" xfId="746" xr:uid="{00000000-0005-0000-0000-000003030000}"/>
    <cellStyle name="per.style 10" xfId="747" xr:uid="{00000000-0005-0000-0000-000004030000}"/>
    <cellStyle name="per.style 11" xfId="748" xr:uid="{00000000-0005-0000-0000-000005030000}"/>
    <cellStyle name="per.style 12" xfId="749" xr:uid="{00000000-0005-0000-0000-000006030000}"/>
    <cellStyle name="per.style 13" xfId="750" xr:uid="{00000000-0005-0000-0000-000007030000}"/>
    <cellStyle name="per.style 14" xfId="751" xr:uid="{00000000-0005-0000-0000-000008030000}"/>
    <cellStyle name="per.style 15" xfId="752" xr:uid="{00000000-0005-0000-0000-000009030000}"/>
    <cellStyle name="per.style 16" xfId="753" xr:uid="{00000000-0005-0000-0000-00000A030000}"/>
    <cellStyle name="per.style 17" xfId="754" xr:uid="{00000000-0005-0000-0000-00000B030000}"/>
    <cellStyle name="per.style 18" xfId="755" xr:uid="{00000000-0005-0000-0000-00000C030000}"/>
    <cellStyle name="per.style 19" xfId="756" xr:uid="{00000000-0005-0000-0000-00000D030000}"/>
    <cellStyle name="per.style 2" xfId="757" xr:uid="{00000000-0005-0000-0000-00000E030000}"/>
    <cellStyle name="per.style 3" xfId="758" xr:uid="{00000000-0005-0000-0000-00000F030000}"/>
    <cellStyle name="per.style 4" xfId="759" xr:uid="{00000000-0005-0000-0000-000010030000}"/>
    <cellStyle name="per.style 5" xfId="760" xr:uid="{00000000-0005-0000-0000-000011030000}"/>
    <cellStyle name="per.style 6" xfId="761" xr:uid="{00000000-0005-0000-0000-000012030000}"/>
    <cellStyle name="per.style 7" xfId="762" xr:uid="{00000000-0005-0000-0000-000013030000}"/>
    <cellStyle name="per.style 8" xfId="763" xr:uid="{00000000-0005-0000-0000-000014030000}"/>
    <cellStyle name="per.style 9" xfId="764" xr:uid="{00000000-0005-0000-0000-000015030000}"/>
    <cellStyle name="per.style_CONV" xfId="765" xr:uid="{00000000-0005-0000-0000-000016030000}"/>
    <cellStyle name="Percent [2]" xfId="766" xr:uid="{00000000-0005-0000-0000-000017030000}"/>
    <cellStyle name="Percent 10" xfId="767" xr:uid="{00000000-0005-0000-0000-000018030000}"/>
    <cellStyle name="Percent 11" xfId="768" xr:uid="{00000000-0005-0000-0000-000019030000}"/>
    <cellStyle name="Percent 12" xfId="769" xr:uid="{00000000-0005-0000-0000-00001A030000}"/>
    <cellStyle name="Percent 13" xfId="770" xr:uid="{00000000-0005-0000-0000-00001B030000}"/>
    <cellStyle name="Percent 14" xfId="771" xr:uid="{00000000-0005-0000-0000-00001C030000}"/>
    <cellStyle name="Percent 2" xfId="772" xr:uid="{00000000-0005-0000-0000-00001D030000}"/>
    <cellStyle name="Percent 2 10" xfId="773" xr:uid="{00000000-0005-0000-0000-00001E030000}"/>
    <cellStyle name="Percent 2 11" xfId="774" xr:uid="{00000000-0005-0000-0000-00001F030000}"/>
    <cellStyle name="Percent 2 12" xfId="775" xr:uid="{00000000-0005-0000-0000-000020030000}"/>
    <cellStyle name="Percent 2 13" xfId="776" xr:uid="{00000000-0005-0000-0000-000021030000}"/>
    <cellStyle name="Percent 2 14" xfId="777" xr:uid="{00000000-0005-0000-0000-000022030000}"/>
    <cellStyle name="Percent 2 15" xfId="778" xr:uid="{00000000-0005-0000-0000-000023030000}"/>
    <cellStyle name="Percent 2 16" xfId="779" xr:uid="{00000000-0005-0000-0000-000024030000}"/>
    <cellStyle name="Percent 2 17" xfId="780" xr:uid="{00000000-0005-0000-0000-000025030000}"/>
    <cellStyle name="Percent 2 18" xfId="781" xr:uid="{00000000-0005-0000-0000-000026030000}"/>
    <cellStyle name="Percent 2 19" xfId="782" xr:uid="{00000000-0005-0000-0000-000027030000}"/>
    <cellStyle name="Percent 2 2" xfId="783" xr:uid="{00000000-0005-0000-0000-000028030000}"/>
    <cellStyle name="Percent 2 2 2" xfId="784" xr:uid="{00000000-0005-0000-0000-000029030000}"/>
    <cellStyle name="Percent 2 2 3" xfId="785" xr:uid="{00000000-0005-0000-0000-00002A030000}"/>
    <cellStyle name="Percent 2 2 4" xfId="786" xr:uid="{00000000-0005-0000-0000-00002B030000}"/>
    <cellStyle name="Percent 2 2 5" xfId="787" xr:uid="{00000000-0005-0000-0000-00002C030000}"/>
    <cellStyle name="Percent 2 2 6" xfId="788" xr:uid="{00000000-0005-0000-0000-00002D030000}"/>
    <cellStyle name="Percent 2 2 7" xfId="789" xr:uid="{00000000-0005-0000-0000-00002E030000}"/>
    <cellStyle name="Percent 2 20" xfId="790" xr:uid="{00000000-0005-0000-0000-00002F030000}"/>
    <cellStyle name="Percent 2 21" xfId="791" xr:uid="{00000000-0005-0000-0000-000030030000}"/>
    <cellStyle name="Percent 2 22" xfId="792" xr:uid="{00000000-0005-0000-0000-000031030000}"/>
    <cellStyle name="Percent 2 23" xfId="793" xr:uid="{00000000-0005-0000-0000-000032030000}"/>
    <cellStyle name="Percent 2 24" xfId="794" xr:uid="{00000000-0005-0000-0000-000033030000}"/>
    <cellStyle name="Percent 2 3" xfId="795" xr:uid="{00000000-0005-0000-0000-000034030000}"/>
    <cellStyle name="Percent 2 3 2" xfId="796" xr:uid="{00000000-0005-0000-0000-000035030000}"/>
    <cellStyle name="Percent 2 3 3" xfId="797" xr:uid="{00000000-0005-0000-0000-000036030000}"/>
    <cellStyle name="Percent 2 3 4" xfId="798" xr:uid="{00000000-0005-0000-0000-000037030000}"/>
    <cellStyle name="Percent 2 3 5" xfId="799" xr:uid="{00000000-0005-0000-0000-000038030000}"/>
    <cellStyle name="Percent 2 3 6" xfId="800" xr:uid="{00000000-0005-0000-0000-000039030000}"/>
    <cellStyle name="Percent 2 3 7" xfId="801" xr:uid="{00000000-0005-0000-0000-00003A030000}"/>
    <cellStyle name="Percent 2 4" xfId="802" xr:uid="{00000000-0005-0000-0000-00003B030000}"/>
    <cellStyle name="Percent 2 5" xfId="803" xr:uid="{00000000-0005-0000-0000-00003C030000}"/>
    <cellStyle name="Percent 2 6" xfId="804" xr:uid="{00000000-0005-0000-0000-00003D030000}"/>
    <cellStyle name="Percent 2 7" xfId="805" xr:uid="{00000000-0005-0000-0000-00003E030000}"/>
    <cellStyle name="Percent 2 8" xfId="806" xr:uid="{00000000-0005-0000-0000-00003F030000}"/>
    <cellStyle name="Percent 2 9" xfId="807" xr:uid="{00000000-0005-0000-0000-000040030000}"/>
    <cellStyle name="Percent 3" xfId="808" xr:uid="{00000000-0005-0000-0000-000041030000}"/>
    <cellStyle name="Percent 4" xfId="809" xr:uid="{00000000-0005-0000-0000-000042030000}"/>
    <cellStyle name="Percent 5" xfId="810" xr:uid="{00000000-0005-0000-0000-000043030000}"/>
    <cellStyle name="Percent 6" xfId="811" xr:uid="{00000000-0005-0000-0000-000044030000}"/>
    <cellStyle name="Percent 7" xfId="812" xr:uid="{00000000-0005-0000-0000-000045030000}"/>
    <cellStyle name="Percent 8" xfId="813" xr:uid="{00000000-0005-0000-0000-000046030000}"/>
    <cellStyle name="Percent 9" xfId="814" xr:uid="{00000000-0005-0000-0000-000047030000}"/>
    <cellStyle name="Porcen - Modelo2" xfId="815" xr:uid="{00000000-0005-0000-0000-000048030000}"/>
    <cellStyle name="Porcen - Modelo2 2" xfId="816" xr:uid="{00000000-0005-0000-0000-000049030000}"/>
    <cellStyle name="Porcentaje" xfId="920" builtinId="5"/>
    <cellStyle name="Porcentaje 2" xfId="817" xr:uid="{00000000-0005-0000-0000-00004B030000}"/>
    <cellStyle name="Porcentaje 2 2" xfId="818" xr:uid="{00000000-0005-0000-0000-00004C030000}"/>
    <cellStyle name="Porcentaje 3" xfId="819" xr:uid="{00000000-0005-0000-0000-00004D030000}"/>
    <cellStyle name="Porcentaje 3 2" xfId="820" xr:uid="{00000000-0005-0000-0000-00004E030000}"/>
    <cellStyle name="Porcentaje 4" xfId="821" xr:uid="{00000000-0005-0000-0000-00004F030000}"/>
    <cellStyle name="Porcentaje 4 2" xfId="912" xr:uid="{00000000-0005-0000-0000-000050030000}"/>
    <cellStyle name="Porcentaje 5" xfId="822" xr:uid="{00000000-0005-0000-0000-000051030000}"/>
    <cellStyle name="Porcentaje 6" xfId="823" xr:uid="{00000000-0005-0000-0000-000052030000}"/>
    <cellStyle name="Porcentaje 7" xfId="824" xr:uid="{00000000-0005-0000-0000-000053030000}"/>
    <cellStyle name="Porcentaje 8" xfId="899" xr:uid="{00000000-0005-0000-0000-000054030000}"/>
    <cellStyle name="Porcentual_C.2" xfId="825" xr:uid="{00000000-0005-0000-0000-000055030000}"/>
    <cellStyle name="PSChar" xfId="826" xr:uid="{00000000-0005-0000-0000-000056030000}"/>
    <cellStyle name="PSChar 10" xfId="827" xr:uid="{00000000-0005-0000-0000-000057030000}"/>
    <cellStyle name="PSChar 11" xfId="828" xr:uid="{00000000-0005-0000-0000-000058030000}"/>
    <cellStyle name="PSChar 12" xfId="829" xr:uid="{00000000-0005-0000-0000-000059030000}"/>
    <cellStyle name="PSChar 13" xfId="830" xr:uid="{00000000-0005-0000-0000-00005A030000}"/>
    <cellStyle name="PSChar 14" xfId="831" xr:uid="{00000000-0005-0000-0000-00005B030000}"/>
    <cellStyle name="PSChar 15" xfId="832" xr:uid="{00000000-0005-0000-0000-00005C030000}"/>
    <cellStyle name="PSChar 2" xfId="833" xr:uid="{00000000-0005-0000-0000-00005D030000}"/>
    <cellStyle name="PSChar 3" xfId="834" xr:uid="{00000000-0005-0000-0000-00005E030000}"/>
    <cellStyle name="PSChar 4" xfId="835" xr:uid="{00000000-0005-0000-0000-00005F030000}"/>
    <cellStyle name="PSChar 5" xfId="836" xr:uid="{00000000-0005-0000-0000-000060030000}"/>
    <cellStyle name="PSChar 6" xfId="837" xr:uid="{00000000-0005-0000-0000-000061030000}"/>
    <cellStyle name="PSChar 7" xfId="838" xr:uid="{00000000-0005-0000-0000-000062030000}"/>
    <cellStyle name="PSChar 8" xfId="839" xr:uid="{00000000-0005-0000-0000-000063030000}"/>
    <cellStyle name="PSChar 9" xfId="840" xr:uid="{00000000-0005-0000-0000-000064030000}"/>
    <cellStyle name="PSHeading" xfId="841" xr:uid="{00000000-0005-0000-0000-000065030000}"/>
    <cellStyle name="Punto" xfId="842" xr:uid="{00000000-0005-0000-0000-000066030000}"/>
    <cellStyle name="Punto 2" xfId="843" xr:uid="{00000000-0005-0000-0000-000067030000}"/>
    <cellStyle name="Punto0" xfId="844" xr:uid="{00000000-0005-0000-0000-000068030000}"/>
    <cellStyle name="Punto0 2" xfId="845" xr:uid="{00000000-0005-0000-0000-000069030000}"/>
    <cellStyle name="Punto1 - Modelo1" xfId="846" xr:uid="{00000000-0005-0000-0000-00006A030000}"/>
    <cellStyle name="Punto1 - Modelo1 2" xfId="847" xr:uid="{00000000-0005-0000-0000-00006B030000}"/>
    <cellStyle name="regstoresfromspecstores" xfId="848" xr:uid="{00000000-0005-0000-0000-00006C030000}"/>
    <cellStyle name="RevList" xfId="849" xr:uid="{00000000-0005-0000-0000-00006D030000}"/>
    <cellStyle name="Salida 2" xfId="850" xr:uid="{00000000-0005-0000-0000-00006E030000}"/>
    <cellStyle name="SHADEDSTORES" xfId="851" xr:uid="{00000000-0005-0000-0000-00006F030000}"/>
    <cellStyle name="SHADEDSTORES 2" xfId="852" xr:uid="{00000000-0005-0000-0000-000070030000}"/>
    <cellStyle name="SHADEDSTORES 3" xfId="909" xr:uid="{00000000-0005-0000-0000-000071030000}"/>
    <cellStyle name="specstores" xfId="853" xr:uid="{00000000-0005-0000-0000-000072030000}"/>
    <cellStyle name="specstores 10" xfId="854" xr:uid="{00000000-0005-0000-0000-000073030000}"/>
    <cellStyle name="specstores 11" xfId="855" xr:uid="{00000000-0005-0000-0000-000074030000}"/>
    <cellStyle name="specstores 12" xfId="856" xr:uid="{00000000-0005-0000-0000-000075030000}"/>
    <cellStyle name="specstores 13" xfId="857" xr:uid="{00000000-0005-0000-0000-000076030000}"/>
    <cellStyle name="specstores 14" xfId="858" xr:uid="{00000000-0005-0000-0000-000077030000}"/>
    <cellStyle name="specstores 15" xfId="859" xr:uid="{00000000-0005-0000-0000-000078030000}"/>
    <cellStyle name="specstores 2" xfId="860" xr:uid="{00000000-0005-0000-0000-000079030000}"/>
    <cellStyle name="specstores 3" xfId="861" xr:uid="{00000000-0005-0000-0000-00007A030000}"/>
    <cellStyle name="specstores 4" xfId="862" xr:uid="{00000000-0005-0000-0000-00007B030000}"/>
    <cellStyle name="specstores 5" xfId="863" xr:uid="{00000000-0005-0000-0000-00007C030000}"/>
    <cellStyle name="specstores 6" xfId="864" xr:uid="{00000000-0005-0000-0000-00007D030000}"/>
    <cellStyle name="specstores 7" xfId="865" xr:uid="{00000000-0005-0000-0000-00007E030000}"/>
    <cellStyle name="specstores 8" xfId="866" xr:uid="{00000000-0005-0000-0000-00007F030000}"/>
    <cellStyle name="specstores 9" xfId="867" xr:uid="{00000000-0005-0000-0000-000080030000}"/>
    <cellStyle name="specstores_Salida_NIIF_Mensual_v4.3" xfId="868" xr:uid="{00000000-0005-0000-0000-000081030000}"/>
    <cellStyle name="Subtotal" xfId="869" xr:uid="{00000000-0005-0000-0000-000082030000}"/>
    <cellStyle name="Table Heading" xfId="870" xr:uid="{00000000-0005-0000-0000-000083030000}"/>
    <cellStyle name="Table Heading 2" xfId="871" xr:uid="{00000000-0005-0000-0000-000084030000}"/>
    <cellStyle name="Table Title" xfId="872" xr:uid="{00000000-0005-0000-0000-000085030000}"/>
    <cellStyle name="Table Title 2" xfId="873" xr:uid="{00000000-0005-0000-0000-000086030000}"/>
    <cellStyle name="Table Units" xfId="874" xr:uid="{00000000-0005-0000-0000-000087030000}"/>
    <cellStyle name="Table Units 2" xfId="875" xr:uid="{00000000-0005-0000-0000-000088030000}"/>
    <cellStyle name="Texto de advertencia 2" xfId="876" xr:uid="{00000000-0005-0000-0000-000089030000}"/>
    <cellStyle name="Texto explicativo 2" xfId="877" xr:uid="{00000000-0005-0000-0000-00008A030000}"/>
    <cellStyle name="Title" xfId="878" xr:uid="{00000000-0005-0000-0000-00008B030000}"/>
    <cellStyle name="Title 2" xfId="879" xr:uid="{00000000-0005-0000-0000-00008C030000}"/>
    <cellStyle name="Título 1 2" xfId="880" xr:uid="{00000000-0005-0000-0000-00008D030000}"/>
    <cellStyle name="Título 1 2 2" xfId="881" xr:uid="{00000000-0005-0000-0000-00008E030000}"/>
    <cellStyle name="Título 2 2" xfId="882" xr:uid="{00000000-0005-0000-0000-00008F030000}"/>
    <cellStyle name="Título 2 2 2" xfId="883" xr:uid="{00000000-0005-0000-0000-000090030000}"/>
    <cellStyle name="Título 3 2" xfId="884" xr:uid="{00000000-0005-0000-0000-000091030000}"/>
    <cellStyle name="Total 2" xfId="885" xr:uid="{00000000-0005-0000-0000-000092030000}"/>
    <cellStyle name="Total 2 2" xfId="886" xr:uid="{00000000-0005-0000-0000-000093030000}"/>
    <cellStyle name="Total 3" xfId="887" xr:uid="{00000000-0005-0000-0000-000094030000}"/>
    <cellStyle name="Total 3 2" xfId="888" xr:uid="{00000000-0005-0000-0000-000095030000}"/>
    <cellStyle name="Total 4" xfId="889" xr:uid="{00000000-0005-0000-0000-000096030000}"/>
    <cellStyle name="Warning Text" xfId="890" xr:uid="{00000000-0005-0000-0000-000097030000}"/>
    <cellStyle name="Warning Text 2" xfId="891" xr:uid="{00000000-0005-0000-0000-000098030000}"/>
  </cellStyles>
  <dxfs count="0"/>
  <tableStyles count="0" defaultTableStyle="TableStyleMedium2" defaultPivotStyle="PivotStyleMedium9"/>
  <colors>
    <mruColors>
      <color rgb="FFEC5A5A"/>
      <color rgb="FF617380"/>
      <color rgb="FFFF0022"/>
      <color rgb="FFED0022"/>
      <color rgb="FF3E4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39006011345356"/>
          <c:y val="0.19739796505285706"/>
          <c:w val="0.36948220182154651"/>
          <c:h val="0.605876356135583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D0022"/>
              </a:solidFill>
            </c:spPr>
            <c:extLst>
              <c:ext xmlns:c16="http://schemas.microsoft.com/office/drawing/2014/chart" uri="{C3380CC4-5D6E-409C-BE32-E72D297353CC}">
                <c16:uniqueId val="{00000001-2A8C-4677-B3AF-57B68F67BB50}"/>
              </c:ext>
            </c:extLst>
          </c:dPt>
          <c:dLbls>
            <c:dLbl>
              <c:idx val="0"/>
              <c:layout>
                <c:manualLayout>
                  <c:x val="6.8503429313264683E-2"/>
                  <c:y val="-0.11449117319769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8C-4677-B3AF-57B68F67BB50}"/>
                </c:ext>
              </c:extLst>
            </c:dLbl>
            <c:dLbl>
              <c:idx val="1"/>
              <c:layout>
                <c:manualLayout>
                  <c:x val="9.0522292414478206E-2"/>
                  <c:y val="9.5756253947159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8C-4677-B3AF-57B68F67BB50}"/>
                </c:ext>
              </c:extLst>
            </c:dLbl>
            <c:dLbl>
              <c:idx val="2"/>
              <c:layout>
                <c:manualLayout>
                  <c:x val="-9.5415587150097445E-2"/>
                  <c:y val="0.149879354004248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8C-4677-B3AF-57B68F67BB50}"/>
                </c:ext>
              </c:extLst>
            </c:dLbl>
            <c:dLbl>
              <c:idx val="3"/>
              <c:layout>
                <c:manualLayout>
                  <c:x val="-0.14801633833758976"/>
                  <c:y val="8.53479654746417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8C-4677-B3AF-57B68F67BB50}"/>
                </c:ext>
              </c:extLst>
            </c:dLbl>
            <c:dLbl>
              <c:idx val="4"/>
              <c:layout>
                <c:manualLayout>
                  <c:x val="-0.18226814931512947"/>
                  <c:y val="1.2489946167020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8C-4677-B3AF-57B68F67BB50}"/>
                </c:ext>
              </c:extLst>
            </c:dLbl>
            <c:dLbl>
              <c:idx val="5"/>
              <c:layout>
                <c:manualLayout>
                  <c:x val="-0.18838443061147786"/>
                  <c:y val="-1.45716038615241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8C-4677-B3AF-57B68F67BB50}"/>
                </c:ext>
              </c:extLst>
            </c:dLbl>
            <c:dLbl>
              <c:idx val="6"/>
              <c:layout>
                <c:manualLayout>
                  <c:x val="-0.1113180726340551"/>
                  <c:y val="-0.10200122703066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8C-4677-B3AF-57B68F67BB50}"/>
                </c:ext>
              </c:extLst>
            </c:dLbl>
            <c:dLbl>
              <c:idx val="7"/>
              <c:layout>
                <c:manualLayout>
                  <c:x val="-5.6270674078753129E-2"/>
                  <c:y val="-0.147797696309745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8C-4677-B3AF-57B68F67BB50}"/>
                </c:ext>
              </c:extLst>
            </c:dLbl>
            <c:numFmt formatCode="0.0%" sourceLinked="0"/>
            <c:spPr>
              <a:ln w="9525">
                <a:solidFill>
                  <a:srgbClr val="3E4A52"/>
                </a:solidFill>
                <a:prstDash val="sysDot"/>
              </a:ln>
            </c:spPr>
            <c:txPr>
              <a:bodyPr/>
              <a:lstStyle/>
              <a:p>
                <a:pPr>
                  <a:defRPr sz="1800">
                    <a:solidFill>
                      <a:srgbClr val="3E4A52"/>
                    </a:solidFill>
                    <a:latin typeface="Trebuchet MS" panose="020B0603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(#¡REF!$O$11:$O$15;#¡REF!#¡REF!)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('Principales Magnitudes'!#REF!,'Principales Magnitudes'!#REF!)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2A8C-4677-B3AF-57B68F67B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28223</xdr:rowOff>
    </xdr:from>
    <xdr:to>
      <xdr:col>1</xdr:col>
      <xdr:colOff>1648802</xdr:colOff>
      <xdr:row>3</xdr:row>
      <xdr:rowOff>21026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62000" y="211667"/>
          <a:ext cx="1715830" cy="359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126994</xdr:colOff>
      <xdr:row>2</xdr:row>
      <xdr:rowOff>177800</xdr:rowOff>
    </xdr:from>
    <xdr:to>
      <xdr:col>1</xdr:col>
      <xdr:colOff>2444486</xdr:colOff>
      <xdr:row>2</xdr:row>
      <xdr:rowOff>661317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876294" y="1003300"/>
          <a:ext cx="2317492" cy="483517"/>
        </a:xfrm>
        <a:prstGeom prst="rect">
          <a:avLst/>
        </a:prstGeom>
      </xdr:spPr>
    </xdr:pic>
    <xdr:clientData/>
  </xdr:twoCellAnchor>
  <xdr:twoCellAnchor>
    <xdr:from>
      <xdr:col>4</xdr:col>
      <xdr:colOff>174625</xdr:colOff>
      <xdr:row>1</xdr:row>
      <xdr:rowOff>114301</xdr:rowOff>
    </xdr:from>
    <xdr:to>
      <xdr:col>4</xdr:col>
      <xdr:colOff>2152650</xdr:colOff>
      <xdr:row>1</xdr:row>
      <xdr:rowOff>574675</xdr:rowOff>
    </xdr:to>
    <xdr:sp macro="" textlink="">
      <xdr:nvSpPr>
        <xdr:cNvPr id="6" name="5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537825" y="304801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2</xdr:row>
      <xdr:rowOff>266700</xdr:rowOff>
    </xdr:from>
    <xdr:to>
      <xdr:col>1</xdr:col>
      <xdr:colOff>2342892</xdr:colOff>
      <xdr:row>2</xdr:row>
      <xdr:rowOff>750217</xdr:rowOff>
    </xdr:to>
    <xdr:pic>
      <xdr:nvPicPr>
        <xdr:cNvPr id="5" name="85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74700" y="1092200"/>
          <a:ext cx="2317492" cy="483517"/>
        </a:xfrm>
        <a:prstGeom prst="rect">
          <a:avLst/>
        </a:prstGeom>
      </xdr:spPr>
    </xdr:pic>
    <xdr:clientData/>
  </xdr:twoCellAnchor>
  <xdr:twoCellAnchor>
    <xdr:from>
      <xdr:col>3</xdr:col>
      <xdr:colOff>882650</xdr:colOff>
      <xdr:row>1</xdr:row>
      <xdr:rowOff>95250</xdr:rowOff>
    </xdr:from>
    <xdr:to>
      <xdr:col>4</xdr:col>
      <xdr:colOff>1470025</xdr:colOff>
      <xdr:row>1</xdr:row>
      <xdr:rowOff>555624</xdr:rowOff>
    </xdr:to>
    <xdr:sp macro="" textlink="">
      <xdr:nvSpPr>
        <xdr:cNvPr id="8" name="7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902700" y="285750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651339</xdr:colOff>
      <xdr:row>1</xdr:row>
      <xdr:rowOff>83909</xdr:rowOff>
    </xdr:from>
    <xdr:to>
      <xdr:col>14</xdr:col>
      <xdr:colOff>508465</xdr:colOff>
      <xdr:row>1</xdr:row>
      <xdr:rowOff>544283</xdr:rowOff>
    </xdr:to>
    <xdr:sp macro="" textlink="">
      <xdr:nvSpPr>
        <xdr:cNvPr id="5" name="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2516768" y="274409"/>
          <a:ext cx="230641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4" name="85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49300" y="1016000"/>
          <a:ext cx="2317492" cy="4835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188623</xdr:colOff>
      <xdr:row>91</xdr:row>
      <xdr:rowOff>131229</xdr:rowOff>
    </xdr:from>
    <xdr:to>
      <xdr:col>12</xdr:col>
      <xdr:colOff>191662</xdr:colOff>
      <xdr:row>91</xdr:row>
      <xdr:rowOff>131914</xdr:rowOff>
    </xdr:to>
    <xdr:graphicFrame macro="">
      <xdr:nvGraphicFramePr>
        <xdr:cNvPr id="2" name="Gráfico 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</xdr:colOff>
      <xdr:row>1</xdr:row>
      <xdr:rowOff>88900</xdr:rowOff>
    </xdr:from>
    <xdr:to>
      <xdr:col>12</xdr:col>
      <xdr:colOff>0</xdr:colOff>
      <xdr:row>1</xdr:row>
      <xdr:rowOff>549274</xdr:rowOff>
    </xdr:to>
    <xdr:sp macro="" textlink="">
      <xdr:nvSpPr>
        <xdr:cNvPr id="3" name="2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236200" y="266700"/>
          <a:ext cx="17811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130175</xdr:colOff>
      <xdr:row>1</xdr:row>
      <xdr:rowOff>88900</xdr:rowOff>
    </xdr:from>
    <xdr:to>
      <xdr:col>13</xdr:col>
      <xdr:colOff>707800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782300" y="295275"/>
          <a:ext cx="1800000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s000a10201\BOLSA1\a)%20Publicaciones%20RI%20y%20Elaboraci&#243;n%20de%20Infomes\Presentaciones\a)%20Resultados\2017\Marzo%202017\Ficheros%20de%20trabajo\a)%20Cuadros%20presentaci&#243;n\2_Rdos_Datos_AreasRegionales_03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Financieros/Modelo%20Informe%20Financiero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.mapfre.net\MAV_Departamentos\Dep_Area_Economica\ZZZ_Area_Economica_Comun\CONTROL%20DE%20GESTION\AVANCES%20DIA%208%20A&#209;O%202009\200903_Marzo\BALANCE%20Consolid_Agregado%20UNIVIDA_03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.datos países"/>
      <sheetName val="inputPG actual"/>
      <sheetName val="DATOS"/>
      <sheetName val="Output1.cuadros resumen"/>
      <sheetName val="Ouput2.cuadros por region"/>
      <sheetName val="Ouput3.PyG actual"/>
      <sheetName val="Ratios Gestión"/>
      <sheetName val="Output4.PyG anterior"/>
      <sheetName val="Output5.PyG comparativa"/>
      <sheetName val="Output6.Keyhiglights"/>
      <sheetName val="tablas trad"/>
      <sheetName val="Cuadros perfidas"/>
    </sheetNames>
    <sheetDataSet>
      <sheetData sheetId="0"/>
      <sheetData sheetId="1"/>
      <sheetData sheetId="2"/>
      <sheetData sheetId="3">
        <row r="6">
          <cell r="E6" t="str">
            <v>3M 2016</v>
          </cell>
          <cell r="G6" t="str">
            <v>3M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Tablas RE"/>
      <sheetName val="Detalle Ingresos"/>
      <sheetName val="CATASTROFICOS"/>
      <sheetName val="Datos por país"/>
      <sheetName val="Transitorios"/>
      <sheetName val="Comp. Dif Conv"/>
      <sheetName val="Hoja1"/>
      <sheetName val="IMPACTOS NO RECURRENTES"/>
      <sheetName val="Hoja3"/>
      <sheetName val="TABLAS COVID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1"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 and consolidation adjustments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Impuestos diferidos</v>
          </cell>
          <cell r="C146" t="str">
            <v>Deferred taxes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(euros)</v>
          </cell>
          <cell r="C180" t="str">
            <v>Earnings per share (euros)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
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JUNIO</v>
          </cell>
          <cell r="C464" t="str">
            <v>JUNE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</v>
          </cell>
          <cell r="C489" t="str">
            <v>4. Other revenues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y deterioros</v>
          </cell>
          <cell r="C494" t="str">
            <v>5. Other expenses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BELGICA</v>
          </cell>
          <cell r="C527" t="str">
            <v>UNITED KINGDOM, BELGIUM AND FRANCE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EXPORT TREB"/>
      <sheetName val="ACTIVO FORMULAS"/>
      <sheetName val="PASIVO EXPORT TREB"/>
      <sheetName val="PASIVO FORMULAS"/>
      <sheetName val="PyG"/>
      <sheetName val="PyG Unidad V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</sheetPr>
  <dimension ref="A1:O34"/>
  <sheetViews>
    <sheetView showRowColHeaders="0" tabSelected="1" zoomScale="120" zoomScaleNormal="120" workbookViewId="0"/>
  </sheetViews>
  <sheetFormatPr baseColWidth="10" defaultColWidth="0" defaultRowHeight="15" zeroHeight="1" x14ac:dyDescent="0.25"/>
  <cols>
    <col min="1" max="1" width="10.85546875" style="52" customWidth="1"/>
    <col min="2" max="2" width="49.7109375" style="52" bestFit="1" customWidth="1"/>
    <col min="3" max="3" width="34.5703125" style="52" customWidth="1"/>
    <col min="4" max="4" width="2" style="52" customWidth="1"/>
    <col min="5" max="5" width="10.85546875" style="52" customWidth="1"/>
    <col min="6" max="14" width="10.85546875" style="52" hidden="1" customWidth="1"/>
    <col min="15" max="15" width="0" style="52" hidden="1" customWidth="1"/>
    <col min="16" max="16384" width="10.85546875" style="52" hidden="1"/>
  </cols>
  <sheetData>
    <row r="1" spans="2:6" x14ac:dyDescent="0.25"/>
    <row r="2" spans="2:6" x14ac:dyDescent="0.25"/>
    <row r="3" spans="2:6" x14ac:dyDescent="0.25"/>
    <row r="4" spans="2:6" x14ac:dyDescent="0.25">
      <c r="C4" s="63"/>
      <c r="D4" s="63"/>
      <c r="E4" s="63"/>
      <c r="F4" s="63"/>
    </row>
    <row r="5" spans="2:6" ht="24.95" customHeight="1" x14ac:dyDescent="0.25">
      <c r="B5" s="65" t="s">
        <v>211</v>
      </c>
      <c r="C5" s="63"/>
      <c r="D5" s="63"/>
      <c r="E5" s="63"/>
      <c r="F5" s="63"/>
    </row>
    <row r="6" spans="2:6" x14ac:dyDescent="0.25">
      <c r="C6" s="63"/>
      <c r="D6" s="63"/>
      <c r="E6" s="63"/>
      <c r="F6" s="63"/>
    </row>
    <row r="7" spans="2:6" ht="24.95" customHeight="1" x14ac:dyDescent="0.25">
      <c r="B7" s="66" t="s">
        <v>6</v>
      </c>
      <c r="C7" s="63"/>
      <c r="D7" s="64"/>
      <c r="E7" s="63"/>
      <c r="F7" s="63"/>
    </row>
    <row r="8" spans="2:6" x14ac:dyDescent="0.25">
      <c r="D8" s="63"/>
      <c r="E8" s="63"/>
      <c r="F8" s="63"/>
    </row>
    <row r="9" spans="2:6" ht="24.95" customHeight="1" x14ac:dyDescent="0.25">
      <c r="B9" s="66" t="s">
        <v>74</v>
      </c>
      <c r="C9" s="63"/>
      <c r="D9" s="64"/>
      <c r="E9" s="63"/>
      <c r="F9" s="63"/>
    </row>
    <row r="10" spans="2:6" x14ac:dyDescent="0.25">
      <c r="B10" s="67"/>
      <c r="C10" s="63"/>
      <c r="D10" s="63"/>
      <c r="E10" s="63"/>
      <c r="F10" s="63"/>
    </row>
    <row r="11" spans="2:6" ht="24.95" customHeight="1" x14ac:dyDescent="0.25">
      <c r="B11" s="66" t="s">
        <v>75</v>
      </c>
      <c r="C11" s="63"/>
      <c r="D11" s="57"/>
      <c r="E11" s="63"/>
      <c r="F11" s="63"/>
    </row>
    <row r="12" spans="2:6" x14ac:dyDescent="0.25">
      <c r="B12" s="67"/>
      <c r="C12" s="63"/>
      <c r="D12" s="63"/>
      <c r="E12" s="63"/>
      <c r="F12" s="63"/>
    </row>
    <row r="13" spans="2:6" ht="24.95" customHeight="1" x14ac:dyDescent="0.25">
      <c r="B13" s="66" t="s">
        <v>76</v>
      </c>
      <c r="D13" s="64"/>
      <c r="E13" s="64"/>
    </row>
    <row r="14" spans="2:6" ht="16.5" x14ac:dyDescent="0.3">
      <c r="B14" s="56"/>
      <c r="D14" s="63"/>
      <c r="E14" s="63"/>
      <c r="F14" s="63"/>
    </row>
    <row r="15" spans="2:6" ht="24.95" customHeight="1" x14ac:dyDescent="0.25">
      <c r="B15" s="66" t="s">
        <v>204</v>
      </c>
    </row>
    <row r="16" spans="2:6" x14ac:dyDescent="0.25"/>
    <row r="17" ht="24.75" customHeight="1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hidden="1" x14ac:dyDescent="0.25"/>
    <row r="31" hidden="1" x14ac:dyDescent="0.25"/>
    <row r="32" hidden="1" x14ac:dyDescent="0.25"/>
    <row r="33" x14ac:dyDescent="0.25"/>
    <row r="34" x14ac:dyDescent="0.25"/>
  </sheetData>
  <hyperlinks>
    <hyperlink ref="B9" location="'09M 2020_CUENTA_RDOS'!A1" display="Cuenta de Resultados Consolidada" xr:uid="{00000000-0004-0000-0000-000000000000}"/>
    <hyperlink ref="B11" location="'09M 2020_RDOS_UNIDADES_NEGOCIO'!A1" display="Cuenta de Resultados por Unidades de Negocio" xr:uid="{00000000-0004-0000-0000-000001000000}"/>
    <hyperlink ref="B13" location="'Evolución Trimestral'!A1" display="Evolución Trimestral" xr:uid="{00000000-0004-0000-0000-000002000000}"/>
    <hyperlink ref="B15" location="'Primas y resultados por países'!A1" display="Primas y resultados por países" xr:uid="{00000000-0004-0000-0000-000003000000}"/>
    <hyperlink ref="B7" location="'09M 2020_BALANCE'!A1" display="Balance Consolidado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0000"/>
  </sheetPr>
  <dimension ref="A1:F76"/>
  <sheetViews>
    <sheetView showGridLines="0" showRowColHeaders="0" zoomScale="50" zoomScaleNormal="50" workbookViewId="0"/>
  </sheetViews>
  <sheetFormatPr baseColWidth="10" defaultColWidth="0" defaultRowHeight="15" zeroHeight="1" x14ac:dyDescent="0.25"/>
  <cols>
    <col min="1" max="1" width="10.5703125" customWidth="1"/>
    <col min="2" max="2" width="82.140625" customWidth="1"/>
    <col min="3" max="4" width="20.85546875" customWidth="1"/>
    <col min="5" max="5" width="35.7109375" customWidth="1"/>
    <col min="6" max="6" width="0" hidden="1" customWidth="1"/>
    <col min="7" max="16384" width="10.85546875" hidden="1"/>
  </cols>
  <sheetData>
    <row r="1" spans="2:5" x14ac:dyDescent="0.25"/>
    <row r="2" spans="2:5" s="53" customFormat="1" ht="50.1" customHeight="1" x14ac:dyDescent="0.25">
      <c r="B2" s="54" t="str">
        <f>+CONCATENATE(Index!$B$7&amp;" - "&amp;Index!$B$5)</f>
        <v>Balance Consolidado - 09M 2020</v>
      </c>
      <c r="C2" s="55"/>
      <c r="D2" s="55"/>
      <c r="E2" s="55"/>
    </row>
    <row r="3" spans="2:5" ht="68.45" customHeight="1" x14ac:dyDescent="0.25"/>
    <row r="4" spans="2:5" ht="36.75" customHeight="1" x14ac:dyDescent="0.25">
      <c r="B4" s="25"/>
      <c r="C4" s="26" t="s">
        <v>206</v>
      </c>
      <c r="D4" s="27" t="s">
        <v>212</v>
      </c>
    </row>
    <row r="5" spans="2:5" ht="18" x14ac:dyDescent="0.25">
      <c r="B5" s="28" t="s">
        <v>7</v>
      </c>
      <c r="C5" s="29">
        <v>3300.0945951014501</v>
      </c>
      <c r="D5" s="30">
        <v>3128.9105524915603</v>
      </c>
    </row>
    <row r="6" spans="2:5" ht="18" x14ac:dyDescent="0.25">
      <c r="B6" s="31" t="s">
        <v>8</v>
      </c>
      <c r="C6" s="32">
        <v>1773.2122008030801</v>
      </c>
      <c r="D6" s="33">
        <v>1644.22823561004</v>
      </c>
    </row>
    <row r="7" spans="2:5" ht="18" x14ac:dyDescent="0.25">
      <c r="B7" s="31" t="s">
        <v>9</v>
      </c>
      <c r="C7" s="32">
        <v>1526.8823942983599</v>
      </c>
      <c r="D7" s="33">
        <v>1484.6823168815199</v>
      </c>
    </row>
    <row r="8" spans="2:5" ht="18" x14ac:dyDescent="0.25">
      <c r="B8" s="28" t="s">
        <v>10</v>
      </c>
      <c r="C8" s="29">
        <v>1377.15317238851</v>
      </c>
      <c r="D8" s="30">
        <v>1288.2900004367</v>
      </c>
    </row>
    <row r="9" spans="2:5" ht="18" x14ac:dyDescent="0.25">
      <c r="B9" s="31" t="s">
        <v>11</v>
      </c>
      <c r="C9" s="32">
        <v>1111.6445736727201</v>
      </c>
      <c r="D9" s="33">
        <v>1047.36417626251</v>
      </c>
    </row>
    <row r="10" spans="2:5" ht="18" x14ac:dyDescent="0.25">
      <c r="B10" s="31" t="s">
        <v>12</v>
      </c>
      <c r="C10" s="32">
        <v>265.50859871578899</v>
      </c>
      <c r="D10" s="33">
        <v>240.925824174186</v>
      </c>
    </row>
    <row r="11" spans="2:5" ht="18" x14ac:dyDescent="0.25">
      <c r="B11" s="28" t="s">
        <v>13</v>
      </c>
      <c r="C11" s="29">
        <v>47363.302966767602</v>
      </c>
      <c r="D11" s="30">
        <v>45626.979487311</v>
      </c>
    </row>
    <row r="12" spans="2:5" ht="18" x14ac:dyDescent="0.25">
      <c r="B12" s="31" t="s">
        <v>14</v>
      </c>
      <c r="C12" s="32">
        <v>1323.35179460462</v>
      </c>
      <c r="D12" s="33">
        <v>1343.4640262750002</v>
      </c>
    </row>
    <row r="13" spans="2:5" ht="18" x14ac:dyDescent="0.25">
      <c r="B13" s="31" t="s">
        <v>15</v>
      </c>
      <c r="C13" s="32"/>
      <c r="D13" s="33"/>
    </row>
    <row r="14" spans="2:5" ht="18" x14ac:dyDescent="0.25">
      <c r="B14" s="34" t="s">
        <v>16</v>
      </c>
      <c r="C14" s="32">
        <v>1973.3860978186999</v>
      </c>
      <c r="D14" s="33">
        <v>1557.0687141577398</v>
      </c>
    </row>
    <row r="15" spans="2:5" ht="18" x14ac:dyDescent="0.25">
      <c r="B15" s="34" t="s">
        <v>17</v>
      </c>
      <c r="C15" s="32">
        <v>37085.218317415398</v>
      </c>
      <c r="D15" s="33">
        <v>36950.527496568</v>
      </c>
    </row>
    <row r="16" spans="2:5" ht="18" x14ac:dyDescent="0.25">
      <c r="B16" s="34" t="s">
        <v>18</v>
      </c>
      <c r="C16" s="32">
        <v>5937.27760083465</v>
      </c>
      <c r="D16" s="33">
        <v>4697.7603707091694</v>
      </c>
    </row>
    <row r="17" spans="2:4" ht="18" x14ac:dyDescent="0.25">
      <c r="B17" s="31" t="s">
        <v>19</v>
      </c>
      <c r="C17" s="32">
        <v>207.82034991444601</v>
      </c>
      <c r="D17" s="33">
        <v>331.96477383790199</v>
      </c>
    </row>
    <row r="18" spans="2:4" ht="18" x14ac:dyDescent="0.25">
      <c r="B18" s="31" t="s">
        <v>20</v>
      </c>
      <c r="C18" s="32">
        <v>543.72081280776001</v>
      </c>
      <c r="D18" s="33">
        <v>508.03586500539603</v>
      </c>
    </row>
    <row r="19" spans="2:4" ht="18" x14ac:dyDescent="0.25">
      <c r="B19" s="31" t="s">
        <v>21</v>
      </c>
      <c r="C19" s="32">
        <v>292.52799337193102</v>
      </c>
      <c r="D19" s="33">
        <v>238.15824075771999</v>
      </c>
    </row>
    <row r="20" spans="2:4" ht="36" x14ac:dyDescent="0.25">
      <c r="B20" s="28" t="s">
        <v>22</v>
      </c>
      <c r="C20" s="29">
        <v>2510.2372578735599</v>
      </c>
      <c r="D20" s="30">
        <v>2284.4030088731402</v>
      </c>
    </row>
    <row r="21" spans="2:4" ht="18" x14ac:dyDescent="0.25">
      <c r="B21" s="28" t="s">
        <v>23</v>
      </c>
      <c r="C21" s="29">
        <v>60.477231260287297</v>
      </c>
      <c r="D21" s="30">
        <v>57.738793416437304</v>
      </c>
    </row>
    <row r="22" spans="2:4" ht="18" x14ac:dyDescent="0.25">
      <c r="B22" s="28" t="s">
        <v>24</v>
      </c>
      <c r="C22" s="29">
        <v>6386.0598877187404</v>
      </c>
      <c r="D22" s="30">
        <v>5687.4515527316498</v>
      </c>
    </row>
    <row r="23" spans="2:4" ht="18" x14ac:dyDescent="0.25">
      <c r="B23" s="28" t="s">
        <v>25</v>
      </c>
      <c r="C23" s="29">
        <v>306.976245768757</v>
      </c>
      <c r="D23" s="30">
        <v>232.585396029289</v>
      </c>
    </row>
    <row r="24" spans="2:4" ht="18" x14ac:dyDescent="0.25">
      <c r="B24" s="28" t="s">
        <v>26</v>
      </c>
      <c r="C24" s="29">
        <v>6069.3891077175294</v>
      </c>
      <c r="D24" s="30">
        <v>5575.9780741754303</v>
      </c>
    </row>
    <row r="25" spans="2:4" ht="18" x14ac:dyDescent="0.25">
      <c r="B25" s="31" t="s">
        <v>27</v>
      </c>
      <c r="C25" s="32">
        <v>3945.0882330140498</v>
      </c>
      <c r="D25" s="33">
        <v>3686.4313692144901</v>
      </c>
    </row>
    <row r="26" spans="2:4" ht="18" x14ac:dyDescent="0.25">
      <c r="B26" s="31" t="s">
        <v>28</v>
      </c>
      <c r="C26" s="32">
        <v>934.32648549057001</v>
      </c>
      <c r="D26" s="33">
        <v>896.48973449401399</v>
      </c>
    </row>
    <row r="27" spans="2:4" ht="18" x14ac:dyDescent="0.25">
      <c r="B27" s="31" t="s">
        <v>29</v>
      </c>
      <c r="C27" s="32"/>
      <c r="D27" s="33"/>
    </row>
    <row r="28" spans="2:4" ht="18" x14ac:dyDescent="0.25">
      <c r="B28" s="34" t="s">
        <v>30</v>
      </c>
      <c r="C28" s="32">
        <v>245.53250575194102</v>
      </c>
      <c r="D28" s="33">
        <v>201.89889281086602</v>
      </c>
    </row>
    <row r="29" spans="2:4" ht="18" x14ac:dyDescent="0.25">
      <c r="B29" s="34" t="s">
        <v>31</v>
      </c>
      <c r="C29" s="32">
        <v>163.67674311079</v>
      </c>
      <c r="D29" s="33">
        <v>151.997057012976</v>
      </c>
    </row>
    <row r="30" spans="2:4" ht="18" x14ac:dyDescent="0.25">
      <c r="B30" s="31" t="s">
        <v>32</v>
      </c>
      <c r="C30" s="32">
        <v>780.76424868722006</v>
      </c>
      <c r="D30" s="33">
        <v>639.16102064307995</v>
      </c>
    </row>
    <row r="31" spans="2:4" ht="18" x14ac:dyDescent="0.25">
      <c r="B31" s="31" t="s">
        <v>33</v>
      </c>
      <c r="C31" s="32">
        <v>8.9166295140436901E-4</v>
      </c>
      <c r="D31" s="33">
        <v>-2.7755575615628902E-20</v>
      </c>
    </row>
    <row r="32" spans="2:4" ht="18" x14ac:dyDescent="0.25">
      <c r="B32" s="28" t="s">
        <v>34</v>
      </c>
      <c r="C32" s="29">
        <v>2537.4903063920297</v>
      </c>
      <c r="D32" s="30">
        <v>2662.0239231598098</v>
      </c>
    </row>
    <row r="33" spans="2:5" ht="18" x14ac:dyDescent="0.25">
      <c r="B33" s="28" t="s">
        <v>35</v>
      </c>
      <c r="C33" s="29">
        <v>2217.3180484211598</v>
      </c>
      <c r="D33" s="30">
        <v>1964.34611776815</v>
      </c>
    </row>
    <row r="34" spans="2:5" ht="18" x14ac:dyDescent="0.25">
      <c r="B34" s="28" t="s">
        <v>36</v>
      </c>
      <c r="C34" s="29">
        <v>117.19003438886401</v>
      </c>
      <c r="D34" s="30">
        <v>106.55644966343101</v>
      </c>
    </row>
    <row r="35" spans="2:5" ht="36" x14ac:dyDescent="0.25">
      <c r="B35" s="28" t="s">
        <v>37</v>
      </c>
      <c r="C35" s="29">
        <v>264.23966713408703</v>
      </c>
      <c r="D35" s="30">
        <v>201.20490959329499</v>
      </c>
    </row>
    <row r="36" spans="2:5" ht="18" x14ac:dyDescent="0.25">
      <c r="B36" s="28" t="s">
        <v>38</v>
      </c>
      <c r="C36" s="29">
        <v>72509.928520932575</v>
      </c>
      <c r="D36" s="30">
        <v>68816.468265649877</v>
      </c>
    </row>
    <row r="37" spans="2:5" x14ac:dyDescent="0.25"/>
    <row r="38" spans="2:5" x14ac:dyDescent="0.25"/>
    <row r="39" spans="2:5" ht="37.5" customHeight="1" x14ac:dyDescent="0.25">
      <c r="C39" s="26" t="s">
        <v>206</v>
      </c>
      <c r="D39" s="27" t="s">
        <v>212</v>
      </c>
    </row>
    <row r="40" spans="2:5" ht="18" x14ac:dyDescent="0.25">
      <c r="B40" s="28" t="s">
        <v>39</v>
      </c>
      <c r="C40" s="29">
        <v>10105.987582332798</v>
      </c>
      <c r="D40" s="30">
        <v>9588.9659232990707</v>
      </c>
    </row>
    <row r="41" spans="2:5" ht="18" x14ac:dyDescent="0.25">
      <c r="B41" s="31" t="s">
        <v>40</v>
      </c>
      <c r="C41" s="32">
        <v>307.95</v>
      </c>
      <c r="D41" s="33">
        <v>307.95532731410498</v>
      </c>
    </row>
    <row r="42" spans="2:5" ht="18" x14ac:dyDescent="0.25">
      <c r="B42" s="31" t="s">
        <v>41</v>
      </c>
      <c r="C42" s="32">
        <v>1506.7293364500001</v>
      </c>
      <c r="D42" s="33">
        <v>1506.7293364500001</v>
      </c>
    </row>
    <row r="43" spans="2:5" ht="18" x14ac:dyDescent="0.25">
      <c r="B43" s="31" t="s">
        <v>42</v>
      </c>
      <c r="C43" s="32">
        <v>6915.56</v>
      </c>
      <c r="D43" s="33">
        <v>7068.7358646231014</v>
      </c>
      <c r="E43" s="68"/>
    </row>
    <row r="44" spans="2:5" ht="18" x14ac:dyDescent="0.25">
      <c r="B44" s="31" t="s">
        <v>43</v>
      </c>
      <c r="C44" s="32">
        <v>-184.77319637999898</v>
      </c>
      <c r="D44" s="33">
        <v>2.60115484707057E-13</v>
      </c>
    </row>
    <row r="45" spans="2:5" ht="18" x14ac:dyDescent="0.25">
      <c r="B45" s="31" t="s">
        <v>44</v>
      </c>
      <c r="C45" s="32">
        <v>-63.835547239999997</v>
      </c>
      <c r="D45" s="33">
        <v>-63.40863135</v>
      </c>
    </row>
    <row r="46" spans="2:5" ht="18" x14ac:dyDescent="0.25">
      <c r="B46" s="31" t="s">
        <v>45</v>
      </c>
      <c r="C46" s="32">
        <v>609.23810878731103</v>
      </c>
      <c r="D46" s="33">
        <v>450.43423818623199</v>
      </c>
    </row>
    <row r="47" spans="2:5" ht="18" x14ac:dyDescent="0.25">
      <c r="B47" s="31" t="s">
        <v>46</v>
      </c>
      <c r="C47" s="32">
        <v>5.6843418860808004E-17</v>
      </c>
      <c r="D47" s="33">
        <v>5.6843418860808004E-17</v>
      </c>
    </row>
    <row r="48" spans="2:5" ht="18" x14ac:dyDescent="0.25">
      <c r="B48" s="31" t="s">
        <v>47</v>
      </c>
      <c r="C48" s="32">
        <v>1003.68</v>
      </c>
      <c r="D48" s="33">
        <v>1031.1631016905819</v>
      </c>
    </row>
    <row r="49" spans="2:4" ht="18" x14ac:dyDescent="0.25">
      <c r="B49" s="35" t="s">
        <v>48</v>
      </c>
      <c r="C49" s="36">
        <v>-1240.2</v>
      </c>
      <c r="D49" s="37">
        <v>-1889.8877091382299</v>
      </c>
    </row>
    <row r="50" spans="2:4" ht="18" x14ac:dyDescent="0.25">
      <c r="B50" s="38" t="s">
        <v>49</v>
      </c>
      <c r="C50" s="39">
        <v>8854.3487016173112</v>
      </c>
      <c r="D50" s="40">
        <v>8411.7215277757914</v>
      </c>
    </row>
    <row r="51" spans="2:4" ht="18" x14ac:dyDescent="0.25">
      <c r="B51" s="38" t="s">
        <v>50</v>
      </c>
      <c r="C51" s="39">
        <v>1251.6653010299299</v>
      </c>
      <c r="D51" s="40">
        <v>1177.2443955205099</v>
      </c>
    </row>
    <row r="52" spans="2:4" ht="18" x14ac:dyDescent="0.25">
      <c r="B52" s="28" t="s">
        <v>51</v>
      </c>
      <c r="C52" s="29">
        <v>1121.0706043499999</v>
      </c>
      <c r="D52" s="30">
        <v>1109.8571536099998</v>
      </c>
    </row>
    <row r="53" spans="2:4" ht="18" x14ac:dyDescent="0.25">
      <c r="B53" s="28" t="s">
        <v>52</v>
      </c>
      <c r="C53" s="29">
        <v>48521.381704638901</v>
      </c>
      <c r="D53" s="30">
        <v>46042.714011228505</v>
      </c>
    </row>
    <row r="54" spans="2:4" ht="18" x14ac:dyDescent="0.25">
      <c r="B54" s="31" t="s">
        <v>53</v>
      </c>
      <c r="C54" s="32">
        <v>8243.3271606152739</v>
      </c>
      <c r="D54" s="33">
        <v>7653.0144428375097</v>
      </c>
    </row>
    <row r="55" spans="2:4" ht="18" x14ac:dyDescent="0.25">
      <c r="B55" s="31" t="s">
        <v>54</v>
      </c>
      <c r="C55" s="32">
        <v>26584.078487581399</v>
      </c>
      <c r="D55" s="33">
        <v>25462.532782866703</v>
      </c>
    </row>
    <row r="56" spans="2:4" ht="18" x14ac:dyDescent="0.25">
      <c r="B56" s="31" t="s">
        <v>55</v>
      </c>
      <c r="C56" s="32">
        <v>12624.045032866999</v>
      </c>
      <c r="D56" s="33">
        <v>11749.768742500401</v>
      </c>
    </row>
    <row r="57" spans="2:4" ht="18" x14ac:dyDescent="0.25">
      <c r="B57" s="31" t="s">
        <v>56</v>
      </c>
      <c r="C57" s="32">
        <v>1069.9310235752075</v>
      </c>
      <c r="D57" s="33">
        <v>1177.3980430238303</v>
      </c>
    </row>
    <row r="58" spans="2:4" ht="36" x14ac:dyDescent="0.25">
      <c r="B58" s="28" t="s">
        <v>57</v>
      </c>
      <c r="C58" s="29">
        <v>2510.23691794456</v>
      </c>
      <c r="D58" s="30">
        <v>2284.4027355870198</v>
      </c>
    </row>
    <row r="59" spans="2:4" ht="18" x14ac:dyDescent="0.25">
      <c r="B59" s="28" t="s">
        <v>58</v>
      </c>
      <c r="C59" s="29">
        <v>709.28288582008292</v>
      </c>
      <c r="D59" s="30">
        <v>598.89394912840203</v>
      </c>
    </row>
    <row r="60" spans="2:4" ht="18" x14ac:dyDescent="0.25">
      <c r="B60" s="28" t="s">
        <v>59</v>
      </c>
      <c r="C60" s="29">
        <v>68.137895713562386</v>
      </c>
      <c r="D60" s="30">
        <v>129.33367310021799</v>
      </c>
    </row>
    <row r="61" spans="2:4" ht="18" x14ac:dyDescent="0.25">
      <c r="B61" s="28" t="s">
        <v>60</v>
      </c>
      <c r="C61" s="29">
        <v>703.105231870446</v>
      </c>
      <c r="D61" s="30">
        <v>663.54163370256504</v>
      </c>
    </row>
    <row r="62" spans="2:4" ht="18" x14ac:dyDescent="0.25">
      <c r="B62" s="28" t="s">
        <v>61</v>
      </c>
      <c r="C62" s="29">
        <v>8318.9076308434378</v>
      </c>
      <c r="D62" s="30">
        <v>7977.690410672325</v>
      </c>
    </row>
    <row r="63" spans="2:4" ht="18" x14ac:dyDescent="0.25">
      <c r="B63" s="31" t="s">
        <v>62</v>
      </c>
      <c r="C63" s="32">
        <v>1004.82061101</v>
      </c>
      <c r="D63" s="33">
        <v>1001.31026766</v>
      </c>
    </row>
    <row r="64" spans="2:4" ht="18" x14ac:dyDescent="0.25">
      <c r="B64" s="31" t="s">
        <v>63</v>
      </c>
      <c r="C64" s="32">
        <v>847.79780640185299</v>
      </c>
      <c r="D64" s="33">
        <v>966.84987624822804</v>
      </c>
    </row>
    <row r="65" spans="2:4" ht="18" x14ac:dyDescent="0.25">
      <c r="B65" s="31" t="s">
        <v>64</v>
      </c>
      <c r="C65" s="32">
        <v>1913.0632276418592</v>
      </c>
      <c r="D65" s="33">
        <v>1927.5940681550642</v>
      </c>
    </row>
    <row r="66" spans="2:4" ht="18" x14ac:dyDescent="0.25">
      <c r="B66" s="31" t="s">
        <v>65</v>
      </c>
      <c r="C66" s="32">
        <v>928.05440465292099</v>
      </c>
      <c r="D66" s="33">
        <v>985.813377587991</v>
      </c>
    </row>
    <row r="67" spans="2:4" ht="18" x14ac:dyDescent="0.25">
      <c r="B67" s="31" t="s">
        <v>66</v>
      </c>
      <c r="C67" s="32">
        <v>1541.0727918678799</v>
      </c>
      <c r="D67" s="33">
        <v>1115.9144261455999</v>
      </c>
    </row>
    <row r="68" spans="2:4" ht="18" x14ac:dyDescent="0.25">
      <c r="B68" s="31" t="s">
        <v>67</v>
      </c>
      <c r="C68" s="32"/>
      <c r="D68" s="33"/>
    </row>
    <row r="69" spans="2:4" ht="18" x14ac:dyDescent="0.25">
      <c r="B69" s="34" t="s">
        <v>68</v>
      </c>
      <c r="C69" s="32">
        <v>101.19685609668801</v>
      </c>
      <c r="D69" s="33">
        <v>117.658919636558</v>
      </c>
    </row>
    <row r="70" spans="2:4" ht="18" x14ac:dyDescent="0.25">
      <c r="B70" s="34" t="s">
        <v>69</v>
      </c>
      <c r="C70" s="32">
        <v>358.18030119107601</v>
      </c>
      <c r="D70" s="33">
        <v>284.761251641093</v>
      </c>
    </row>
    <row r="71" spans="2:4" ht="18" x14ac:dyDescent="0.25">
      <c r="B71" s="31" t="s">
        <v>70</v>
      </c>
      <c r="C71" s="32">
        <v>1624.72163198116</v>
      </c>
      <c r="D71" s="33">
        <v>1577.7882235977902</v>
      </c>
    </row>
    <row r="72" spans="2:4" ht="18" x14ac:dyDescent="0.25">
      <c r="B72" s="28" t="s">
        <v>71</v>
      </c>
      <c r="C72" s="29">
        <v>315.90455906086504</v>
      </c>
      <c r="D72" s="30">
        <v>352.49551566883798</v>
      </c>
    </row>
    <row r="73" spans="2:4" ht="36" x14ac:dyDescent="0.25">
      <c r="B73" s="28" t="s">
        <v>72</v>
      </c>
      <c r="C73" s="29">
        <v>135.90913875834599</v>
      </c>
      <c r="D73" s="30">
        <v>68.573232756148897</v>
      </c>
    </row>
    <row r="74" spans="2:4" ht="18" x14ac:dyDescent="0.25">
      <c r="B74" s="28" t="s">
        <v>73</v>
      </c>
      <c r="C74" s="29">
        <v>72509.924151332991</v>
      </c>
      <c r="D74" s="30">
        <v>68816.468238753092</v>
      </c>
    </row>
    <row r="75" spans="2:4" x14ac:dyDescent="0.25"/>
    <row r="76" spans="2:4" x14ac:dyDescent="0.25"/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FF0000"/>
  </sheetPr>
  <dimension ref="A1:E72"/>
  <sheetViews>
    <sheetView showGridLines="0" showRowColHeaders="0" zoomScale="50" zoomScaleNormal="50" workbookViewId="0"/>
  </sheetViews>
  <sheetFormatPr baseColWidth="10" defaultColWidth="0" defaultRowHeight="15" zeroHeight="1" x14ac:dyDescent="0.25"/>
  <cols>
    <col min="1" max="1" width="10.5703125" customWidth="1"/>
    <col min="2" max="2" width="88.7109375" customWidth="1"/>
    <col min="3" max="4" width="20.85546875" customWidth="1"/>
    <col min="5" max="5" width="24.28515625" customWidth="1"/>
    <col min="6" max="16384" width="10.85546875" hidden="1"/>
  </cols>
  <sheetData>
    <row r="1" spans="2:5" x14ac:dyDescent="0.25"/>
    <row r="2" spans="2:5" ht="50.1" customHeight="1" x14ac:dyDescent="0.25">
      <c r="B2" s="54" t="str">
        <f>+CONCATENATE(Index!$B$9&amp;" - "&amp;Index!$B$5)</f>
        <v>Cuenta de Resultados Consolidada - 09M 2020</v>
      </c>
      <c r="C2" s="55"/>
      <c r="D2" s="55"/>
      <c r="E2" s="55"/>
    </row>
    <row r="3" spans="2:5" ht="60.95" customHeight="1" x14ac:dyDescent="0.25"/>
    <row r="4" spans="2:5" ht="51" customHeight="1" x14ac:dyDescent="0.25">
      <c r="B4" s="25"/>
      <c r="C4" s="27" t="s">
        <v>213</v>
      </c>
      <c r="D4" s="27" t="s">
        <v>212</v>
      </c>
    </row>
    <row r="5" spans="2:5" ht="18" x14ac:dyDescent="0.25">
      <c r="B5" s="41" t="s">
        <v>117</v>
      </c>
      <c r="C5" s="42"/>
      <c r="D5" s="43"/>
    </row>
    <row r="6" spans="2:5" ht="18" x14ac:dyDescent="0.25">
      <c r="B6" s="44" t="s">
        <v>118</v>
      </c>
      <c r="C6" s="32"/>
      <c r="D6" s="33"/>
    </row>
    <row r="7" spans="2:5" ht="18" x14ac:dyDescent="0.25">
      <c r="B7" s="45" t="s">
        <v>119</v>
      </c>
      <c r="C7" s="32">
        <v>15149.0861181735</v>
      </c>
      <c r="D7" s="33">
        <v>12818.087689358599</v>
      </c>
    </row>
    <row r="8" spans="2:5" ht="18" x14ac:dyDescent="0.25">
      <c r="B8" s="45" t="s">
        <v>120</v>
      </c>
      <c r="C8" s="32">
        <v>2498.2879403870502</v>
      </c>
      <c r="D8" s="33">
        <v>2731.8397390925102</v>
      </c>
    </row>
    <row r="9" spans="2:5" ht="18" x14ac:dyDescent="0.25">
      <c r="B9" s="45" t="s">
        <v>121</v>
      </c>
      <c r="C9" s="32">
        <v>-3247.5384882479502</v>
      </c>
      <c r="D9" s="33">
        <v>-2882.90467249119</v>
      </c>
    </row>
    <row r="10" spans="2:5" ht="18" x14ac:dyDescent="0.25">
      <c r="B10" s="45" t="s">
        <v>122</v>
      </c>
      <c r="C10" s="32"/>
      <c r="D10" s="33"/>
    </row>
    <row r="11" spans="2:5" ht="18" x14ac:dyDescent="0.25">
      <c r="B11" s="46" t="s">
        <v>123</v>
      </c>
      <c r="C11" s="32">
        <v>-784.57022432882161</v>
      </c>
      <c r="D11" s="33">
        <v>-178.1330125508359</v>
      </c>
    </row>
    <row r="12" spans="2:5" ht="18" x14ac:dyDescent="0.25">
      <c r="B12" s="46" t="s">
        <v>124</v>
      </c>
      <c r="C12" s="32">
        <v>-74.237122973019396</v>
      </c>
      <c r="D12" s="33">
        <v>-80.8188465876121</v>
      </c>
    </row>
    <row r="13" spans="2:5" ht="18" x14ac:dyDescent="0.25">
      <c r="B13" s="46" t="s">
        <v>125</v>
      </c>
      <c r="C13" s="32">
        <v>455.49430725856399</v>
      </c>
      <c r="D13" s="33">
        <v>-24.685853812159998</v>
      </c>
    </row>
    <row r="14" spans="2:5" ht="18" x14ac:dyDescent="0.25">
      <c r="B14" s="44" t="s">
        <v>126</v>
      </c>
      <c r="C14" s="32">
        <v>4.9431681856600997</v>
      </c>
      <c r="D14" s="33">
        <v>5.9751035662585998</v>
      </c>
    </row>
    <row r="15" spans="2:5" ht="18" x14ac:dyDescent="0.25">
      <c r="B15" s="44" t="s">
        <v>127</v>
      </c>
      <c r="C15" s="32"/>
      <c r="D15" s="33"/>
    </row>
    <row r="16" spans="2:5" ht="18" x14ac:dyDescent="0.25">
      <c r="B16" s="45" t="s">
        <v>128</v>
      </c>
      <c r="C16" s="32">
        <v>2004.6534501763101</v>
      </c>
      <c r="D16" s="33">
        <v>1523.2893647327401</v>
      </c>
    </row>
    <row r="17" spans="2:4" ht="18" x14ac:dyDescent="0.25">
      <c r="B17" s="45" t="s">
        <v>129</v>
      </c>
      <c r="C17" s="32">
        <v>152.96439056248997</v>
      </c>
      <c r="D17" s="33">
        <v>109.48473732871861</v>
      </c>
    </row>
    <row r="18" spans="2:4" ht="36" x14ac:dyDescent="0.25">
      <c r="B18" s="44" t="s">
        <v>130</v>
      </c>
      <c r="C18" s="32">
        <v>203.94063596079002</v>
      </c>
      <c r="D18" s="33">
        <v>79.517406932102787</v>
      </c>
    </row>
    <row r="19" spans="2:4" ht="18" x14ac:dyDescent="0.25">
      <c r="B19" s="44" t="s">
        <v>131</v>
      </c>
      <c r="C19" s="32">
        <v>49.445108983427403</v>
      </c>
      <c r="D19" s="33">
        <v>52.284443669318705</v>
      </c>
    </row>
    <row r="20" spans="2:4" ht="18" x14ac:dyDescent="0.25">
      <c r="B20" s="44" t="s">
        <v>132</v>
      </c>
      <c r="C20" s="32">
        <v>42.500105838985696</v>
      </c>
      <c r="D20" s="33">
        <v>42.231416388745302</v>
      </c>
    </row>
    <row r="21" spans="2:4" ht="18" x14ac:dyDescent="0.25">
      <c r="B21" s="44" t="s">
        <v>133</v>
      </c>
      <c r="C21" s="32">
        <v>1189.91768465879</v>
      </c>
      <c r="D21" s="33">
        <v>1391.3804502614698</v>
      </c>
    </row>
    <row r="22" spans="2:4" ht="18" x14ac:dyDescent="0.25">
      <c r="B22" s="44" t="s">
        <v>134</v>
      </c>
      <c r="C22" s="32">
        <v>26.249177868808601</v>
      </c>
      <c r="D22" s="33">
        <v>25.326957785945698</v>
      </c>
    </row>
    <row r="23" spans="2:4" ht="18" x14ac:dyDescent="0.25">
      <c r="B23" s="47" t="s">
        <v>135</v>
      </c>
      <c r="C23" s="29">
        <v>17671.136252504599</v>
      </c>
      <c r="D23" s="30">
        <v>15612.874923674601</v>
      </c>
    </row>
    <row r="24" spans="2:4" ht="18" x14ac:dyDescent="0.25">
      <c r="B24" s="38" t="s">
        <v>136</v>
      </c>
      <c r="C24" s="39"/>
      <c r="D24" s="40"/>
    </row>
    <row r="25" spans="2:4" ht="18" x14ac:dyDescent="0.25">
      <c r="B25" s="44" t="s">
        <v>137</v>
      </c>
      <c r="C25" s="32"/>
      <c r="D25" s="33"/>
    </row>
    <row r="26" spans="2:4" ht="18" x14ac:dyDescent="0.25">
      <c r="B26" s="45" t="s">
        <v>138</v>
      </c>
      <c r="C26" s="32"/>
      <c r="D26" s="33"/>
    </row>
    <row r="27" spans="2:4" ht="18" x14ac:dyDescent="0.25">
      <c r="B27" s="46" t="s">
        <v>123</v>
      </c>
      <c r="C27" s="32">
        <v>-9293.6311554743916</v>
      </c>
      <c r="D27" s="33">
        <v>-8155.6592507207097</v>
      </c>
    </row>
    <row r="28" spans="2:4" ht="18" x14ac:dyDescent="0.25">
      <c r="B28" s="46" t="s">
        <v>124</v>
      </c>
      <c r="C28" s="32">
        <v>-1561.3724051890201</v>
      </c>
      <c r="D28" s="33">
        <v>-1699.41419840142</v>
      </c>
    </row>
    <row r="29" spans="2:4" ht="18" x14ac:dyDescent="0.25">
      <c r="B29" s="46" t="s">
        <v>125</v>
      </c>
      <c r="C29" s="32">
        <v>1760.8236592354299</v>
      </c>
      <c r="D29" s="33">
        <v>1509.9915244756799</v>
      </c>
    </row>
    <row r="30" spans="2:4" ht="18" x14ac:dyDescent="0.25">
      <c r="B30" s="45" t="s">
        <v>139</v>
      </c>
      <c r="C30" s="32">
        <v>-606.66311706692204</v>
      </c>
      <c r="D30" s="33">
        <v>-586.37019752772596</v>
      </c>
    </row>
    <row r="31" spans="2:4" ht="18" x14ac:dyDescent="0.25">
      <c r="B31" s="44" t="s">
        <v>140</v>
      </c>
      <c r="C31" s="32">
        <v>-878.20795249418302</v>
      </c>
      <c r="D31" s="33">
        <v>556.41087320300596</v>
      </c>
    </row>
    <row r="32" spans="2:4" ht="18" x14ac:dyDescent="0.25">
      <c r="B32" s="44" t="s">
        <v>141</v>
      </c>
      <c r="C32" s="32">
        <v>-30.060888798507101</v>
      </c>
      <c r="D32" s="33">
        <v>-42.409143418400298</v>
      </c>
    </row>
    <row r="33" spans="2:4" ht="18" x14ac:dyDescent="0.25">
      <c r="B33" s="44" t="s">
        <v>142</v>
      </c>
      <c r="C33" s="32"/>
      <c r="D33" s="33"/>
    </row>
    <row r="34" spans="2:4" ht="18" x14ac:dyDescent="0.25">
      <c r="B34" s="45" t="s">
        <v>143</v>
      </c>
      <c r="C34" s="32">
        <v>-3734.5863817500899</v>
      </c>
      <c r="D34" s="33">
        <v>-3451.2591517528699</v>
      </c>
    </row>
    <row r="35" spans="2:4" ht="18" x14ac:dyDescent="0.25">
      <c r="B35" s="45" t="s">
        <v>144</v>
      </c>
      <c r="C35" s="32">
        <v>-542.918678580858</v>
      </c>
      <c r="D35" s="33">
        <v>-550.3510140294411</v>
      </c>
    </row>
    <row r="36" spans="2:4" ht="18" x14ac:dyDescent="0.25">
      <c r="B36" s="45" t="s">
        <v>145</v>
      </c>
      <c r="C36" s="32">
        <v>477.78603766270101</v>
      </c>
      <c r="D36" s="33">
        <v>504.05038056096902</v>
      </c>
    </row>
    <row r="37" spans="2:4" ht="18" x14ac:dyDescent="0.25">
      <c r="B37" s="44" t="s">
        <v>146</v>
      </c>
      <c r="C37" s="32">
        <v>-5.5330034568099803E-3</v>
      </c>
      <c r="D37" s="33">
        <v>-2.4393840310699499E-4</v>
      </c>
    </row>
    <row r="38" spans="2:4" ht="18" x14ac:dyDescent="0.25">
      <c r="B38" s="44" t="s">
        <v>147</v>
      </c>
      <c r="C38" s="32"/>
      <c r="D38" s="33"/>
    </row>
    <row r="39" spans="2:4" ht="18" x14ac:dyDescent="0.25">
      <c r="B39" s="45" t="s">
        <v>128</v>
      </c>
      <c r="C39" s="32">
        <v>-537.29849151269195</v>
      </c>
      <c r="D39" s="33">
        <v>-660.72550690178798</v>
      </c>
    </row>
    <row r="40" spans="2:4" ht="18" x14ac:dyDescent="0.25">
      <c r="B40" s="45" t="s">
        <v>148</v>
      </c>
      <c r="C40" s="32">
        <v>-43.909005319617897</v>
      </c>
      <c r="D40" s="33">
        <v>-27.552486527693503</v>
      </c>
    </row>
    <row r="41" spans="2:4" ht="36" x14ac:dyDescent="0.25">
      <c r="B41" s="44" t="s">
        <v>149</v>
      </c>
      <c r="C41" s="32">
        <v>-19.745062280182399</v>
      </c>
      <c r="D41" s="33">
        <v>-310.88931862597599</v>
      </c>
    </row>
    <row r="42" spans="2:4" ht="18" x14ac:dyDescent="0.25">
      <c r="B42" s="44" t="s">
        <v>150</v>
      </c>
      <c r="C42" s="32">
        <v>-106.476312986275</v>
      </c>
      <c r="D42" s="33">
        <v>-143.95051794313</v>
      </c>
    </row>
    <row r="43" spans="2:4" ht="18" x14ac:dyDescent="0.25">
      <c r="B43" s="44" t="s">
        <v>151</v>
      </c>
      <c r="C43" s="32">
        <v>-111.83505296774</v>
      </c>
      <c r="D43" s="33">
        <v>-101.80739454402701</v>
      </c>
    </row>
    <row r="44" spans="2:4" ht="18" x14ac:dyDescent="0.25">
      <c r="B44" s="44" t="s">
        <v>152</v>
      </c>
      <c r="C44" s="32">
        <v>-1185.14532754674</v>
      </c>
      <c r="D44" s="33">
        <v>-1356.1342159421299</v>
      </c>
    </row>
    <row r="45" spans="2:4" ht="18" x14ac:dyDescent="0.25">
      <c r="B45" s="44" t="s">
        <v>153</v>
      </c>
      <c r="C45" s="32">
        <v>-50.970124995320198</v>
      </c>
      <c r="D45" s="33">
        <v>-60.257496223376201</v>
      </c>
    </row>
    <row r="46" spans="2:4" ht="18" x14ac:dyDescent="0.25">
      <c r="B46" s="47" t="s">
        <v>154</v>
      </c>
      <c r="C46" s="29">
        <v>-16464.215793067902</v>
      </c>
      <c r="D46" s="30">
        <v>-14576.3273582574</v>
      </c>
    </row>
    <row r="47" spans="2:4" ht="18" x14ac:dyDescent="0.25">
      <c r="B47" s="47" t="s">
        <v>155</v>
      </c>
      <c r="C47" s="29">
        <v>1206.9204594366965</v>
      </c>
      <c r="D47" s="30">
        <v>1036.5475654172005</v>
      </c>
    </row>
    <row r="48" spans="2:4" ht="20.100000000000001" customHeight="1" x14ac:dyDescent="0.25">
      <c r="B48" s="28" t="s">
        <v>156</v>
      </c>
      <c r="C48" s="1"/>
      <c r="D48" s="51"/>
    </row>
    <row r="49" spans="2:4" ht="18" x14ac:dyDescent="0.25">
      <c r="B49" s="44" t="s">
        <v>157</v>
      </c>
      <c r="C49" s="32">
        <v>253.71837458384201</v>
      </c>
      <c r="D49" s="33">
        <v>225.848702752679</v>
      </c>
    </row>
    <row r="50" spans="2:4" ht="18" x14ac:dyDescent="0.25">
      <c r="B50" s="44" t="s">
        <v>158</v>
      </c>
      <c r="C50" s="32">
        <v>-358.83368626506598</v>
      </c>
      <c r="D50" s="33">
        <v>-328.59120629152801</v>
      </c>
    </row>
    <row r="51" spans="2:4" ht="18" x14ac:dyDescent="0.25">
      <c r="B51" s="44" t="s">
        <v>159</v>
      </c>
      <c r="C51" s="32"/>
      <c r="D51" s="33"/>
    </row>
    <row r="52" spans="2:4" ht="18" x14ac:dyDescent="0.25">
      <c r="B52" s="45" t="s">
        <v>160</v>
      </c>
      <c r="C52" s="32">
        <v>32.42388802536987</v>
      </c>
      <c r="D52" s="33">
        <v>34.346550497447701</v>
      </c>
    </row>
    <row r="53" spans="2:4" ht="18" x14ac:dyDescent="0.25">
      <c r="B53" s="45" t="s">
        <v>161</v>
      </c>
      <c r="C53" s="32">
        <v>-64.675657692523231</v>
      </c>
      <c r="D53" s="33">
        <v>-72.87208872191529</v>
      </c>
    </row>
    <row r="54" spans="2:4" ht="18" x14ac:dyDescent="0.25">
      <c r="B54" s="44" t="s">
        <v>162</v>
      </c>
      <c r="C54" s="32"/>
      <c r="D54" s="33"/>
    </row>
    <row r="55" spans="2:4" ht="18" x14ac:dyDescent="0.25">
      <c r="B55" s="45" t="s">
        <v>163</v>
      </c>
      <c r="C55" s="32">
        <v>4.9528895346331003</v>
      </c>
      <c r="D55" s="33">
        <v>5.3083952157318999</v>
      </c>
    </row>
    <row r="56" spans="2:4" ht="18" x14ac:dyDescent="0.25">
      <c r="B56" s="45" t="s">
        <v>164</v>
      </c>
      <c r="C56" s="32">
        <v>-1.7999999999999999E-2</v>
      </c>
      <c r="D56" s="33">
        <v>-1.55E-2</v>
      </c>
    </row>
    <row r="57" spans="2:4" ht="18" x14ac:dyDescent="0.25">
      <c r="B57" s="44" t="s">
        <v>165</v>
      </c>
      <c r="C57" s="32">
        <v>5.3968423000000003</v>
      </c>
      <c r="D57" s="33">
        <v>6.5059337299999997</v>
      </c>
    </row>
    <row r="58" spans="2:4" ht="18" x14ac:dyDescent="0.25">
      <c r="B58" s="44" t="s">
        <v>166</v>
      </c>
      <c r="C58" s="32">
        <v>-73.246802974547307</v>
      </c>
      <c r="D58" s="33">
        <v>-35.037579389999998</v>
      </c>
    </row>
    <row r="59" spans="2:4" ht="36" x14ac:dyDescent="0.25">
      <c r="B59" s="44" t="s">
        <v>167</v>
      </c>
      <c r="C59" s="32">
        <v>0</v>
      </c>
      <c r="D59" s="33">
        <v>0</v>
      </c>
    </row>
    <row r="60" spans="2:4" ht="18" x14ac:dyDescent="0.25">
      <c r="B60" s="47" t="s">
        <v>168</v>
      </c>
      <c r="C60" s="29">
        <v>-200.28215248829198</v>
      </c>
      <c r="D60" s="30">
        <v>-164.50679220758499</v>
      </c>
    </row>
    <row r="61" spans="2:4" ht="18" x14ac:dyDescent="0.25">
      <c r="B61" s="47" t="s">
        <v>169</v>
      </c>
      <c r="C61" s="29">
        <v>-12.424904555610199</v>
      </c>
      <c r="D61" s="30">
        <v>-11.4148113329267</v>
      </c>
    </row>
    <row r="62" spans="2:4" ht="18" x14ac:dyDescent="0.25">
      <c r="B62" s="28" t="s">
        <v>170</v>
      </c>
      <c r="C62" s="29">
        <v>994.21340239280403</v>
      </c>
      <c r="D62" s="30">
        <v>860.6259618766951</v>
      </c>
    </row>
    <row r="63" spans="2:4" ht="18" x14ac:dyDescent="0.25">
      <c r="B63" s="28" t="s">
        <v>171</v>
      </c>
      <c r="C63" s="29">
        <v>-282.27541460981695</v>
      </c>
      <c r="D63" s="30">
        <v>-210.04830609768899</v>
      </c>
    </row>
    <row r="64" spans="2:4" ht="18" x14ac:dyDescent="0.25">
      <c r="B64" s="28" t="s">
        <v>172</v>
      </c>
      <c r="C64" s="29">
        <v>711.93798778299299</v>
      </c>
      <c r="D64" s="30">
        <v>650.57765577900398</v>
      </c>
    </row>
    <row r="65" spans="2:4" ht="18" x14ac:dyDescent="0.25">
      <c r="B65" s="28" t="s">
        <v>173</v>
      </c>
      <c r="C65" s="29">
        <v>0</v>
      </c>
      <c r="D65" s="30">
        <v>0</v>
      </c>
    </row>
    <row r="66" spans="2:4" ht="18" x14ac:dyDescent="0.25">
      <c r="B66" s="28" t="s">
        <v>174</v>
      </c>
      <c r="C66" s="29">
        <v>711.93798778299299</v>
      </c>
      <c r="D66" s="30">
        <v>650.57765577900398</v>
      </c>
    </row>
    <row r="67" spans="2:4" ht="18" x14ac:dyDescent="0.25">
      <c r="B67" s="44" t="s">
        <v>175</v>
      </c>
      <c r="C67" s="32">
        <v>249.02472677805301</v>
      </c>
      <c r="D67" s="33">
        <v>200.14225816577698</v>
      </c>
    </row>
    <row r="68" spans="2:4" ht="18" x14ac:dyDescent="0.25">
      <c r="B68" s="48" t="s">
        <v>176</v>
      </c>
      <c r="C68" s="36">
        <v>462.91293505648196</v>
      </c>
      <c r="D68" s="37">
        <v>450.43523818623601</v>
      </c>
    </row>
    <row r="69" spans="2:4" x14ac:dyDescent="0.25"/>
    <row r="70" spans="2:4" x14ac:dyDescent="0.25"/>
    <row r="71" spans="2:4" x14ac:dyDescent="0.25"/>
    <row r="72" spans="2:4" x14ac:dyDescent="0.25"/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0">
    <tabColor rgb="FFFF0000"/>
    <pageSetUpPr fitToPage="1"/>
  </sheetPr>
  <dimension ref="B1:AA69"/>
  <sheetViews>
    <sheetView showGridLines="0" showRowColHeaders="0" zoomScale="70" zoomScaleNormal="70" workbookViewId="0"/>
  </sheetViews>
  <sheetFormatPr baseColWidth="10" defaultColWidth="0" defaultRowHeight="15" zeroHeight="1" x14ac:dyDescent="0.3"/>
  <cols>
    <col min="1" max="1" width="10.5703125" style="2" customWidth="1"/>
    <col min="2" max="2" width="57.140625" style="2" customWidth="1"/>
    <col min="3" max="22" width="12.28515625" style="2" customWidth="1"/>
    <col min="23" max="23" width="14.7109375" style="2" customWidth="1"/>
    <col min="24" max="24" width="14.7109375" style="2" hidden="1" customWidth="1"/>
    <col min="25" max="25" width="9.5703125" style="2" hidden="1" customWidth="1"/>
    <col min="26" max="26" width="0" style="2" hidden="1" customWidth="1"/>
    <col min="27" max="27" width="9.5703125" style="2" hidden="1" customWidth="1"/>
    <col min="28" max="16384" width="0" style="2" hidden="1"/>
  </cols>
  <sheetData>
    <row r="1" spans="2:23" x14ac:dyDescent="0.3"/>
    <row r="2" spans="2:23" s="4" customFormat="1" ht="50.1" customHeight="1" x14ac:dyDescent="0.3">
      <c r="B2" s="54" t="str">
        <f>+CONCATENATE(Index!$B$11&amp;" - "&amp;Index!$B$5)</f>
        <v>Cuenta de Resultados por Unidades de Negocio - 09M 2020</v>
      </c>
      <c r="C2" s="55"/>
      <c r="D2" s="55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2"/>
    </row>
    <row r="3" spans="2:23" ht="68.45" customHeight="1" x14ac:dyDescent="0.3">
      <c r="B3" s="3"/>
    </row>
    <row r="4" spans="2:23" ht="27.95" customHeight="1" x14ac:dyDescent="0.3">
      <c r="B4" s="3"/>
      <c r="C4" s="126" t="s">
        <v>0</v>
      </c>
      <c r="D4" s="127"/>
      <c r="E4" s="126" t="s">
        <v>97</v>
      </c>
      <c r="F4" s="127"/>
      <c r="G4" s="126" t="s">
        <v>98</v>
      </c>
      <c r="H4" s="127"/>
      <c r="I4" s="126" t="s">
        <v>177</v>
      </c>
      <c r="J4" s="127"/>
      <c r="K4" s="126" t="s">
        <v>99</v>
      </c>
      <c r="L4" s="127"/>
      <c r="M4" s="126" t="s">
        <v>100</v>
      </c>
      <c r="N4" s="127"/>
      <c r="O4" s="126" t="s">
        <v>207</v>
      </c>
      <c r="P4" s="127"/>
      <c r="Q4" s="126" t="s">
        <v>3</v>
      </c>
      <c r="R4" s="127"/>
      <c r="S4" s="126" t="s">
        <v>101</v>
      </c>
      <c r="T4" s="127"/>
      <c r="U4" s="126" t="s">
        <v>1</v>
      </c>
      <c r="V4" s="127"/>
    </row>
    <row r="5" spans="2:23" s="5" customFormat="1" ht="36" customHeight="1" x14ac:dyDescent="0.3">
      <c r="B5" s="6"/>
      <c r="C5" s="73" t="s">
        <v>213</v>
      </c>
      <c r="D5" s="73" t="s">
        <v>212</v>
      </c>
      <c r="E5" s="73" t="s">
        <v>213</v>
      </c>
      <c r="F5" s="73" t="s">
        <v>212</v>
      </c>
      <c r="G5" s="73" t="s">
        <v>213</v>
      </c>
      <c r="H5" s="73" t="s">
        <v>212</v>
      </c>
      <c r="I5" s="73" t="s">
        <v>213</v>
      </c>
      <c r="J5" s="73" t="s">
        <v>212</v>
      </c>
      <c r="K5" s="73" t="s">
        <v>213</v>
      </c>
      <c r="L5" s="73" t="s">
        <v>212</v>
      </c>
      <c r="M5" s="73" t="s">
        <v>213</v>
      </c>
      <c r="N5" s="73" t="s">
        <v>212</v>
      </c>
      <c r="O5" s="73" t="s">
        <v>213</v>
      </c>
      <c r="P5" s="73" t="s">
        <v>212</v>
      </c>
      <c r="Q5" s="73" t="s">
        <v>213</v>
      </c>
      <c r="R5" s="73" t="s">
        <v>212</v>
      </c>
      <c r="S5" s="73" t="s">
        <v>213</v>
      </c>
      <c r="T5" s="73" t="s">
        <v>212</v>
      </c>
      <c r="U5" s="73" t="s">
        <v>213</v>
      </c>
      <c r="V5" s="73" t="s">
        <v>212</v>
      </c>
    </row>
    <row r="6" spans="2:23" ht="18" customHeight="1" x14ac:dyDescent="0.3">
      <c r="B6" s="7" t="s">
        <v>77</v>
      </c>
      <c r="C6" s="8">
        <v>4114.3665004699997</v>
      </c>
      <c r="D6" s="8">
        <v>4145.3474991499997</v>
      </c>
      <c r="E6" s="8">
        <v>1941.5500492677199</v>
      </c>
      <c r="F6" s="8">
        <v>1470.75648071706</v>
      </c>
      <c r="G6" s="8">
        <v>1814.3550398352199</v>
      </c>
      <c r="H6" s="8">
        <v>1641.8127606113699</v>
      </c>
      <c r="I6" s="8">
        <v>1080.8643384627298</v>
      </c>
      <c r="J6" s="8">
        <v>918.92421139673206</v>
      </c>
      <c r="K6" s="8">
        <v>1008.90897661385</v>
      </c>
      <c r="L6" s="8">
        <v>917.653250825908</v>
      </c>
      <c r="M6" s="8">
        <v>1248.3524816233701</v>
      </c>
      <c r="N6" s="8">
        <v>869.99907949089311</v>
      </c>
      <c r="O6" s="8">
        <v>3738.2163175903897</v>
      </c>
      <c r="P6" s="8">
        <v>3890.6797644287199</v>
      </c>
      <c r="Q6" s="8">
        <v>684.29674279695405</v>
      </c>
      <c r="R6" s="8">
        <v>493.68430346204002</v>
      </c>
      <c r="S6" s="8">
        <v>-2063.0429000769336</v>
      </c>
      <c r="T6" s="8">
        <v>-1909.5191596837226</v>
      </c>
      <c r="U6" s="8">
        <v>13567.8675465833</v>
      </c>
      <c r="V6" s="8">
        <v>12439.338190398999</v>
      </c>
    </row>
    <row r="7" spans="2:23" ht="18" customHeight="1" x14ac:dyDescent="0.3">
      <c r="B7" s="9" t="s">
        <v>78</v>
      </c>
      <c r="C7" s="10">
        <v>3321.12346961</v>
      </c>
      <c r="D7" s="10">
        <v>3302.3935448500001</v>
      </c>
      <c r="E7" s="10">
        <v>1439.8750242291401</v>
      </c>
      <c r="F7" s="10">
        <v>1004.95810165668</v>
      </c>
      <c r="G7" s="10">
        <v>1392.13153609285</v>
      </c>
      <c r="H7" s="10">
        <v>1222.5730609403099</v>
      </c>
      <c r="I7" s="10">
        <v>725.98238594937106</v>
      </c>
      <c r="J7" s="10">
        <v>634.58551147918001</v>
      </c>
      <c r="K7" s="10">
        <v>544.97323175455506</v>
      </c>
      <c r="L7" s="10">
        <v>437.77260449742897</v>
      </c>
      <c r="M7" s="10">
        <v>464.27415624073899</v>
      </c>
      <c r="N7" s="10">
        <v>562.358132615572</v>
      </c>
      <c r="O7" s="10">
        <v>1929.49376041803</v>
      </c>
      <c r="P7" s="10">
        <v>1995.4661745590799</v>
      </c>
      <c r="Q7" s="10">
        <v>470.52063355810901</v>
      </c>
      <c r="R7" s="10">
        <v>393.68885980517399</v>
      </c>
      <c r="S7" s="10">
        <v>0.80720368540664822</v>
      </c>
      <c r="T7" s="10">
        <v>0.8530348179861903</v>
      </c>
      <c r="U7" s="10">
        <v>10289.181401538201</v>
      </c>
      <c r="V7" s="10">
        <v>9554.6490252214098</v>
      </c>
    </row>
    <row r="8" spans="2:23" ht="21.75" customHeight="1" x14ac:dyDescent="0.3">
      <c r="B8" s="9" t="s">
        <v>79</v>
      </c>
      <c r="C8" s="10">
        <v>-2412.7369551868801</v>
      </c>
      <c r="D8" s="10">
        <v>-2303.3839779558098</v>
      </c>
      <c r="E8" s="10">
        <v>-808.14565442973503</v>
      </c>
      <c r="F8" s="10">
        <v>-511.98738235285106</v>
      </c>
      <c r="G8" s="10">
        <v>-990.49969467622702</v>
      </c>
      <c r="H8" s="10">
        <v>-799.53898061185009</v>
      </c>
      <c r="I8" s="10">
        <v>-587.2136876010793</v>
      </c>
      <c r="J8" s="10">
        <v>-462.40555210223266</v>
      </c>
      <c r="K8" s="10">
        <v>-336.6219037894345</v>
      </c>
      <c r="L8" s="10">
        <v>-241.65929254200793</v>
      </c>
      <c r="M8" s="10">
        <v>-300.47837015287826</v>
      </c>
      <c r="N8" s="10">
        <v>-355.92397505177655</v>
      </c>
      <c r="O8" s="10">
        <v>-1260.0553194558499</v>
      </c>
      <c r="P8" s="10">
        <v>-1447.1470685750601</v>
      </c>
      <c r="Q8" s="10">
        <v>-293.27606708972695</v>
      </c>
      <c r="R8" s="10">
        <v>-215.31301740880599</v>
      </c>
      <c r="S8" s="10">
        <v>-0.94369203638842691</v>
      </c>
      <c r="T8" s="10">
        <v>-1.3402593984636366</v>
      </c>
      <c r="U8" s="10">
        <v>-6989.9713444182007</v>
      </c>
      <c r="V8" s="10">
        <v>-6338.6995059988585</v>
      </c>
    </row>
    <row r="9" spans="2:23" ht="18" customHeight="1" x14ac:dyDescent="0.3">
      <c r="B9" s="9" t="s">
        <v>80</v>
      </c>
      <c r="C9" s="10">
        <v>-688.56797677341399</v>
      </c>
      <c r="D9" s="10">
        <v>-700.13548288200207</v>
      </c>
      <c r="E9" s="10">
        <v>-502.9257532597</v>
      </c>
      <c r="F9" s="10">
        <v>-360.17590198385801</v>
      </c>
      <c r="G9" s="10">
        <v>-407.34509324203697</v>
      </c>
      <c r="H9" s="10">
        <v>-402.57333383510502</v>
      </c>
      <c r="I9" s="10">
        <v>-186.34386765425998</v>
      </c>
      <c r="J9" s="10">
        <v>-159.17993137316498</v>
      </c>
      <c r="K9" s="10">
        <v>-196.266566572964</v>
      </c>
      <c r="L9" s="10">
        <v>-168.45884378364602</v>
      </c>
      <c r="M9" s="10">
        <v>-135.74879533645699</v>
      </c>
      <c r="N9" s="10">
        <v>-143.87742291437999</v>
      </c>
      <c r="O9" s="10">
        <v>-599.27581033434501</v>
      </c>
      <c r="P9" s="10">
        <v>-603.44890908485695</v>
      </c>
      <c r="Q9" s="10">
        <v>-180.81209298405199</v>
      </c>
      <c r="R9" s="10">
        <v>-161.368492931183</v>
      </c>
      <c r="S9" s="10">
        <v>4.8626513193689505</v>
      </c>
      <c r="T9" s="10">
        <v>4.0309901333363962</v>
      </c>
      <c r="U9" s="10">
        <v>-2892.4233048378601</v>
      </c>
      <c r="V9" s="10">
        <v>-2695.1873286548603</v>
      </c>
    </row>
    <row r="10" spans="2:23" ht="18" customHeight="1" x14ac:dyDescent="0.3">
      <c r="B10" s="9" t="s">
        <v>81</v>
      </c>
      <c r="C10" s="10">
        <v>-14.948141759999999</v>
      </c>
      <c r="D10" s="10">
        <v>-50.567289699999996</v>
      </c>
      <c r="E10" s="10">
        <v>-0.34285309636505201</v>
      </c>
      <c r="F10" s="10">
        <v>-0.15470643802070599</v>
      </c>
      <c r="G10" s="10">
        <v>9.6917186576399992</v>
      </c>
      <c r="H10" s="10">
        <v>7.6307433696000002</v>
      </c>
      <c r="I10" s="10">
        <v>-2.2649604711734894</v>
      </c>
      <c r="J10" s="10">
        <v>-5.7199263067903194</v>
      </c>
      <c r="K10" s="10">
        <v>1.8786580406161992</v>
      </c>
      <c r="L10" s="10">
        <v>3.059420147311299</v>
      </c>
      <c r="M10" s="10">
        <v>-8.7787421418239369</v>
      </c>
      <c r="N10" s="10">
        <v>-7.9598036818124553</v>
      </c>
      <c r="O10" s="10">
        <v>-1.61891334140924</v>
      </c>
      <c r="P10" s="10">
        <v>-1.09990570168224</v>
      </c>
      <c r="Q10" s="10">
        <v>-16.583171087547598</v>
      </c>
      <c r="R10" s="10">
        <v>-11.4476217639374</v>
      </c>
      <c r="S10" s="10">
        <v>-6.6531283504382088E-2</v>
      </c>
      <c r="T10" s="10">
        <v>-6.5406846398200283E-2</v>
      </c>
      <c r="U10" s="10">
        <v>-33.032936483567497</v>
      </c>
      <c r="V10" s="10">
        <v>-66.324496921730017</v>
      </c>
    </row>
    <row r="11" spans="2:23" s="13" customFormat="1" ht="18" customHeight="1" x14ac:dyDescent="0.3">
      <c r="B11" s="11" t="s">
        <v>82</v>
      </c>
      <c r="C11" s="12">
        <v>204.87039588970595</v>
      </c>
      <c r="D11" s="12">
        <v>248.30679431218829</v>
      </c>
      <c r="E11" s="12">
        <v>128.46076344334</v>
      </c>
      <c r="F11" s="12">
        <v>132.64011088195025</v>
      </c>
      <c r="G11" s="12">
        <v>3.9784668322259655</v>
      </c>
      <c r="H11" s="12">
        <v>28.091489862954806</v>
      </c>
      <c r="I11" s="12">
        <v>-49.840129777141705</v>
      </c>
      <c r="J11" s="12">
        <v>7.2801016969920562</v>
      </c>
      <c r="K11" s="12">
        <v>13.963419432772765</v>
      </c>
      <c r="L11" s="12">
        <v>30.713888319086323</v>
      </c>
      <c r="M11" s="12">
        <v>19.268248609579803</v>
      </c>
      <c r="N11" s="12">
        <v>54.596930967603008</v>
      </c>
      <c r="O11" s="12">
        <v>68.543717286425789</v>
      </c>
      <c r="P11" s="12">
        <v>-56.229708802519319</v>
      </c>
      <c r="Q11" s="12">
        <v>-20.150697603217523</v>
      </c>
      <c r="R11" s="12">
        <v>5.559727701247601</v>
      </c>
      <c r="S11" s="12">
        <v>4.659631684881262</v>
      </c>
      <c r="T11" s="12">
        <v>3.4783587064607495</v>
      </c>
      <c r="U11" s="12">
        <v>373.7538157985723</v>
      </c>
      <c r="V11" s="12">
        <v>454.43769364596102</v>
      </c>
    </row>
    <row r="12" spans="2:23" ht="18" customHeight="1" x14ac:dyDescent="0.3">
      <c r="B12" s="9" t="s">
        <v>83</v>
      </c>
      <c r="C12" s="10">
        <v>121.96212669394421</v>
      </c>
      <c r="D12" s="10">
        <v>72.673906444841009</v>
      </c>
      <c r="E12" s="10">
        <v>59.096240126793496</v>
      </c>
      <c r="F12" s="10">
        <v>45.378162285722595</v>
      </c>
      <c r="G12" s="10">
        <v>98.044959528199499</v>
      </c>
      <c r="H12" s="10">
        <v>59.890898565486197</v>
      </c>
      <c r="I12" s="10">
        <v>55.190415386222611</v>
      </c>
      <c r="J12" s="10">
        <v>36.027002434082199</v>
      </c>
      <c r="K12" s="10">
        <v>53.804054464450807</v>
      </c>
      <c r="L12" s="10">
        <v>41.603575923525099</v>
      </c>
      <c r="M12" s="10">
        <v>26.1584325062469</v>
      </c>
      <c r="N12" s="10">
        <v>24.238318327656799</v>
      </c>
      <c r="O12" s="10">
        <v>62.182188585810131</v>
      </c>
      <c r="P12" s="10">
        <v>43.291150135510136</v>
      </c>
      <c r="Q12" s="10">
        <v>5.9865490627144586</v>
      </c>
      <c r="R12" s="10">
        <v>1.3106713444472671</v>
      </c>
      <c r="S12" s="10">
        <v>-3.4476548377118581</v>
      </c>
      <c r="T12" s="10">
        <v>1.7588602813853358</v>
      </c>
      <c r="U12" s="10">
        <v>478.97731151667028</v>
      </c>
      <c r="V12" s="10">
        <v>326.17254574265661</v>
      </c>
    </row>
    <row r="13" spans="2:23" ht="18" customHeight="1" x14ac:dyDescent="0.3">
      <c r="B13" s="14" t="s">
        <v>84</v>
      </c>
      <c r="C13" s="15">
        <v>-29.1889098516133</v>
      </c>
      <c r="D13" s="15">
        <v>-31.258493999999999</v>
      </c>
      <c r="E13" s="15">
        <v>-0.43262918838999997</v>
      </c>
      <c r="F13" s="15">
        <v>8.6424645139999992E-2</v>
      </c>
      <c r="G13" s="15">
        <v>-15.491923335799999</v>
      </c>
      <c r="H13" s="15">
        <v>-6.5029124340699997</v>
      </c>
      <c r="I13" s="15">
        <v>-2.9495007261089592</v>
      </c>
      <c r="J13" s="15">
        <v>-1.1824218098864101</v>
      </c>
      <c r="K13" s="15">
        <v>-0.70163915404999999</v>
      </c>
      <c r="L13" s="15">
        <v>-2.6226043379199</v>
      </c>
      <c r="M13" s="15">
        <v>4.8701433877553997E-2</v>
      </c>
      <c r="N13" s="15">
        <v>-0.37113840801943593</v>
      </c>
      <c r="O13" s="15">
        <v>-6.5782476547211601</v>
      </c>
      <c r="P13" s="15">
        <v>-5.6129054575970097</v>
      </c>
      <c r="Q13" s="15">
        <v>0</v>
      </c>
      <c r="R13" s="15">
        <v>0</v>
      </c>
      <c r="S13" s="15">
        <v>0.37799999999996281</v>
      </c>
      <c r="T13" s="15">
        <v>7.2730000000000619</v>
      </c>
      <c r="U13" s="15">
        <v>-54.916148476805901</v>
      </c>
      <c r="V13" s="15">
        <v>-40.191051802352696</v>
      </c>
    </row>
    <row r="14" spans="2:23" ht="18" customHeight="1" x14ac:dyDescent="0.3">
      <c r="B14" s="16" t="s">
        <v>85</v>
      </c>
      <c r="C14" s="71">
        <v>297.6436127320369</v>
      </c>
      <c r="D14" s="71">
        <v>289.72220675702931</v>
      </c>
      <c r="E14" s="71">
        <v>187.12437438174351</v>
      </c>
      <c r="F14" s="71">
        <v>178.10469781281284</v>
      </c>
      <c r="G14" s="71">
        <v>86.531503024625465</v>
      </c>
      <c r="H14" s="71">
        <v>81.479475994371001</v>
      </c>
      <c r="I14" s="71">
        <v>2.4007848829719469</v>
      </c>
      <c r="J14" s="71">
        <v>42.124682321187848</v>
      </c>
      <c r="K14" s="71">
        <v>67.065834743173568</v>
      </c>
      <c r="L14" s="71">
        <v>69.694859904691526</v>
      </c>
      <c r="M14" s="71">
        <v>45.475382549704257</v>
      </c>
      <c r="N14" s="71">
        <v>78.464110887240381</v>
      </c>
      <c r="O14" s="71">
        <v>124.14765821751476</v>
      </c>
      <c r="P14" s="71">
        <v>-18.551464124606191</v>
      </c>
      <c r="Q14" s="71">
        <v>-14.164148540503064</v>
      </c>
      <c r="R14" s="71">
        <v>6.8703990456948683</v>
      </c>
      <c r="S14" s="71">
        <v>1.589976847169325</v>
      </c>
      <c r="T14" s="71">
        <v>12.510218987846148</v>
      </c>
      <c r="U14" s="71">
        <v>797.81497883843667</v>
      </c>
      <c r="V14" s="71">
        <v>740.41918758626491</v>
      </c>
    </row>
    <row r="15" spans="2:23" ht="18" customHeight="1" x14ac:dyDescent="0.3">
      <c r="B15" s="17" t="s">
        <v>77</v>
      </c>
      <c r="C15" s="18">
        <v>1848.1873618999998</v>
      </c>
      <c r="D15" s="18">
        <v>1167.5162235300002</v>
      </c>
      <c r="E15" s="18">
        <v>1158.75674358735</v>
      </c>
      <c r="F15" s="18">
        <v>903.20053548565897</v>
      </c>
      <c r="G15" s="18">
        <v>3.3880189059704797</v>
      </c>
      <c r="H15" s="18">
        <v>1.8644854398066</v>
      </c>
      <c r="I15" s="18">
        <v>220.61930029795101</v>
      </c>
      <c r="J15" s="18">
        <v>204.22711238772098</v>
      </c>
      <c r="K15" s="18">
        <v>181.44060610885799</v>
      </c>
      <c r="L15" s="18">
        <v>170.409677084208</v>
      </c>
      <c r="M15" s="18">
        <v>322.19408118902004</v>
      </c>
      <c r="N15" s="18">
        <v>335.21033238357603</v>
      </c>
      <c r="O15" s="18">
        <v>344.87756407896597</v>
      </c>
      <c r="P15" s="18">
        <v>328.12107489151299</v>
      </c>
      <c r="Q15" s="18">
        <v>0</v>
      </c>
      <c r="R15" s="18">
        <v>0</v>
      </c>
      <c r="S15" s="18">
        <v>4.2835909134964822E-2</v>
      </c>
      <c r="T15" s="18">
        <v>3.9796849626349287E-2</v>
      </c>
      <c r="U15" s="18">
        <v>4079.5065119772503</v>
      </c>
      <c r="V15" s="18">
        <v>3110.58923805211</v>
      </c>
    </row>
    <row r="16" spans="2:23" ht="18" customHeight="1" x14ac:dyDescent="0.3">
      <c r="B16" s="9" t="s">
        <v>78</v>
      </c>
      <c r="C16" s="10">
        <v>1820.06499798</v>
      </c>
      <c r="D16" s="10">
        <v>1140.6755256500001</v>
      </c>
      <c r="E16" s="10">
        <v>969.82092382636699</v>
      </c>
      <c r="F16" s="10">
        <v>773.15153527313294</v>
      </c>
      <c r="G16" s="10">
        <v>3.5806928809221898</v>
      </c>
      <c r="H16" s="10">
        <v>3.1691207698652701</v>
      </c>
      <c r="I16" s="10">
        <v>216.774309421173</v>
      </c>
      <c r="J16" s="10">
        <v>200.27658257855899</v>
      </c>
      <c r="K16" s="10">
        <v>153.67711612982899</v>
      </c>
      <c r="L16" s="10">
        <v>124.10659458124699</v>
      </c>
      <c r="M16" s="10">
        <v>262.246133157055</v>
      </c>
      <c r="N16" s="10">
        <v>285.02330352579997</v>
      </c>
      <c r="O16" s="10">
        <v>281.136420042993</v>
      </c>
      <c r="P16" s="10">
        <v>302.30235041847402</v>
      </c>
      <c r="Q16" s="10">
        <v>0</v>
      </c>
      <c r="R16" s="10">
        <v>0</v>
      </c>
      <c r="S16" s="10">
        <v>4.053529278081669E-2</v>
      </c>
      <c r="T16" s="10">
        <v>3.1004990841960536E-2</v>
      </c>
      <c r="U16" s="10">
        <v>3707.3411287311201</v>
      </c>
      <c r="V16" s="10">
        <v>2828.73601778792</v>
      </c>
    </row>
    <row r="17" spans="2:22" ht="18" customHeight="1" x14ac:dyDescent="0.3">
      <c r="B17" s="9" t="s">
        <v>79</v>
      </c>
      <c r="C17" s="10">
        <v>-2196.3042121799999</v>
      </c>
      <c r="D17" s="10">
        <v>-1010.9283667</v>
      </c>
      <c r="E17" s="10">
        <v>-436.882543376233</v>
      </c>
      <c r="F17" s="10">
        <v>-309.40885982744669</v>
      </c>
      <c r="G17" s="10">
        <v>-0.93553439159740193</v>
      </c>
      <c r="H17" s="10">
        <v>-0.82636818008770208</v>
      </c>
      <c r="I17" s="10">
        <v>-404.92266364381703</v>
      </c>
      <c r="J17" s="10">
        <v>-146.75325162041818</v>
      </c>
      <c r="K17" s="10">
        <v>-153.8920920964425</v>
      </c>
      <c r="L17" s="10">
        <v>-118.50551017974921</v>
      </c>
      <c r="M17" s="10">
        <v>-200.86927291765105</v>
      </c>
      <c r="N17" s="10">
        <v>-237.3000428344705</v>
      </c>
      <c r="O17" s="10">
        <v>-226.83160783259768</v>
      </c>
      <c r="P17" s="10">
        <v>-255.00042215658561</v>
      </c>
      <c r="Q17" s="10">
        <v>0</v>
      </c>
      <c r="R17" s="10">
        <v>0</v>
      </c>
      <c r="S17" s="10">
        <v>1.4974110689591669</v>
      </c>
      <c r="T17" s="10">
        <v>-2.8064891946851276E-2</v>
      </c>
      <c r="U17" s="10">
        <v>-3619.1405153693795</v>
      </c>
      <c r="V17" s="10">
        <v>-2078.7508863907051</v>
      </c>
    </row>
    <row r="18" spans="2:22" ht="18" customHeight="1" x14ac:dyDescent="0.3">
      <c r="B18" s="9" t="s">
        <v>80</v>
      </c>
      <c r="C18" s="10">
        <v>-190.60832780000001</v>
      </c>
      <c r="D18" s="10">
        <v>-180.58688086999999</v>
      </c>
      <c r="E18" s="10">
        <v>-468.52367700364204</v>
      </c>
      <c r="F18" s="10">
        <v>-392.43681288845903</v>
      </c>
      <c r="G18" s="10">
        <v>-2.1286617649083199</v>
      </c>
      <c r="H18" s="10">
        <v>-1.8061333758504499</v>
      </c>
      <c r="I18" s="10">
        <v>-16.054097067228799</v>
      </c>
      <c r="J18" s="10">
        <v>-16.306610992500499</v>
      </c>
      <c r="K18" s="10">
        <v>-73.641531677779199</v>
      </c>
      <c r="L18" s="10">
        <v>-62.815365170420094</v>
      </c>
      <c r="M18" s="10">
        <v>-70.743696312147293</v>
      </c>
      <c r="N18" s="10">
        <v>-61.544678095423897</v>
      </c>
      <c r="O18" s="10">
        <v>-85.582006513030706</v>
      </c>
      <c r="P18" s="10">
        <v>-86.863912161763906</v>
      </c>
      <c r="Q18" s="10">
        <v>0</v>
      </c>
      <c r="R18" s="10">
        <v>0</v>
      </c>
      <c r="S18" s="10">
        <v>-1.3719691651616017E-2</v>
      </c>
      <c r="T18" s="10">
        <v>-1.2063012069149408E-2</v>
      </c>
      <c r="U18" s="10">
        <v>-907.29571783038796</v>
      </c>
      <c r="V18" s="10">
        <v>-802.37245656648702</v>
      </c>
    </row>
    <row r="19" spans="2:22" ht="18" customHeight="1" x14ac:dyDescent="0.3">
      <c r="B19" s="9" t="s">
        <v>81</v>
      </c>
      <c r="C19" s="10">
        <v>-20.000038250000003</v>
      </c>
      <c r="D19" s="10">
        <v>-22.847641459999998</v>
      </c>
      <c r="E19" s="10">
        <v>-1.07884086273371</v>
      </c>
      <c r="F19" s="10">
        <v>-0.55068696067669898</v>
      </c>
      <c r="G19" s="10">
        <v>0</v>
      </c>
      <c r="H19" s="10">
        <v>0</v>
      </c>
      <c r="I19" s="10">
        <v>0.42299999999999999</v>
      </c>
      <c r="J19" s="10">
        <v>0.52388008865049795</v>
      </c>
      <c r="K19" s="10">
        <v>-0.22329275015726102</v>
      </c>
      <c r="L19" s="10">
        <v>0.180748235474152</v>
      </c>
      <c r="M19" s="10">
        <v>-2.393033956458666</v>
      </c>
      <c r="N19" s="10">
        <v>-2.351096478145855</v>
      </c>
      <c r="O19" s="10">
        <v>-0.72490002946647802</v>
      </c>
      <c r="P19" s="10">
        <v>-0.295773083272865</v>
      </c>
      <c r="Q19" s="10">
        <v>0</v>
      </c>
      <c r="R19" s="10">
        <v>0</v>
      </c>
      <c r="S19" s="10">
        <v>-1.1616704639982878E-3</v>
      </c>
      <c r="T19" s="10">
        <v>-1.0076941109422818E-3</v>
      </c>
      <c r="U19" s="10">
        <v>-23.998267519280116</v>
      </c>
      <c r="V19" s="10">
        <v>-25.341577352081714</v>
      </c>
    </row>
    <row r="20" spans="2:22" ht="18" customHeight="1" x14ac:dyDescent="0.3">
      <c r="B20" s="11" t="s">
        <v>82</v>
      </c>
      <c r="C20" s="12">
        <v>-586.84758024999985</v>
      </c>
      <c r="D20" s="12">
        <v>-73.687363379999908</v>
      </c>
      <c r="E20" s="12">
        <v>63.335862583758242</v>
      </c>
      <c r="F20" s="12">
        <v>70.755175596550515</v>
      </c>
      <c r="G20" s="12">
        <v>0.51649672441646821</v>
      </c>
      <c r="H20" s="12">
        <v>0.5366192139271182</v>
      </c>
      <c r="I20" s="12">
        <v>-203.77945128987284</v>
      </c>
      <c r="J20" s="12">
        <v>37.740600054290809</v>
      </c>
      <c r="K20" s="12">
        <v>-74.079800394549963</v>
      </c>
      <c r="L20" s="12">
        <v>-57.033532533448152</v>
      </c>
      <c r="M20" s="12">
        <v>-11.759870029202006</v>
      </c>
      <c r="N20" s="12">
        <v>-16.172513882240281</v>
      </c>
      <c r="O20" s="12">
        <v>-32.002094332101869</v>
      </c>
      <c r="P20" s="12">
        <v>-39.857756983148363</v>
      </c>
      <c r="Q20" s="12">
        <v>0</v>
      </c>
      <c r="R20" s="12">
        <v>0</v>
      </c>
      <c r="S20" s="12">
        <v>1.5230649996243031</v>
      </c>
      <c r="T20" s="12">
        <v>-1.013060728498243E-2</v>
      </c>
      <c r="U20" s="12">
        <v>-843.09337198792753</v>
      </c>
      <c r="V20" s="12">
        <v>-77.728902521353831</v>
      </c>
    </row>
    <row r="21" spans="2:22" ht="18" customHeight="1" x14ac:dyDescent="0.3">
      <c r="B21" s="19" t="s">
        <v>86</v>
      </c>
      <c r="C21" s="20">
        <v>782.49931729555806</v>
      </c>
      <c r="D21" s="20">
        <v>254.91006779059003</v>
      </c>
      <c r="E21" s="20">
        <v>110.35337798369724</v>
      </c>
      <c r="F21" s="20">
        <v>27.089161124732406</v>
      </c>
      <c r="G21" s="20">
        <v>0.32114010946276311</v>
      </c>
      <c r="H21" s="20">
        <v>0.29419091543267617</v>
      </c>
      <c r="I21" s="20">
        <v>213.70465471078398</v>
      </c>
      <c r="J21" s="20">
        <v>-27.334060248499021</v>
      </c>
      <c r="K21" s="20">
        <v>74.431138570762499</v>
      </c>
      <c r="L21" s="20">
        <v>57.408729173569007</v>
      </c>
      <c r="M21" s="20">
        <v>30.435426789979836</v>
      </c>
      <c r="N21" s="20">
        <v>28.43921664018043</v>
      </c>
      <c r="O21" s="20">
        <v>41.906345730003096</v>
      </c>
      <c r="P21" s="20">
        <v>33.091592977816148</v>
      </c>
      <c r="Q21" s="20">
        <v>0</v>
      </c>
      <c r="R21" s="20">
        <v>0</v>
      </c>
      <c r="S21" s="20">
        <v>-1.4525486040196895</v>
      </c>
      <c r="T21" s="20">
        <v>-4.1618021540634799E-2</v>
      </c>
      <c r="U21" s="20">
        <v>1252.1988525862278</v>
      </c>
      <c r="V21" s="20">
        <v>373.85728035228107</v>
      </c>
    </row>
    <row r="22" spans="2:22" ht="18" customHeight="1" x14ac:dyDescent="0.3">
      <c r="B22" s="16" t="s">
        <v>87</v>
      </c>
      <c r="C22" s="71">
        <v>195.65173704555821</v>
      </c>
      <c r="D22" s="71">
        <v>181.22270441059013</v>
      </c>
      <c r="E22" s="71">
        <v>173.6892405674555</v>
      </c>
      <c r="F22" s="71">
        <v>97.844336721282929</v>
      </c>
      <c r="G22" s="71">
        <v>0.83763683387923127</v>
      </c>
      <c r="H22" s="71">
        <v>0.83081012935979437</v>
      </c>
      <c r="I22" s="71">
        <v>9.9252034209111457</v>
      </c>
      <c r="J22" s="71">
        <v>10.406539805791788</v>
      </c>
      <c r="K22" s="71">
        <v>0.35133817621253627</v>
      </c>
      <c r="L22" s="71">
        <v>0.37519664012085485</v>
      </c>
      <c r="M22" s="71">
        <v>18.67555676077783</v>
      </c>
      <c r="N22" s="71">
        <v>12.266702757940148</v>
      </c>
      <c r="O22" s="71">
        <v>9.904251397901227</v>
      </c>
      <c r="P22" s="71">
        <v>-6.7661640053322145</v>
      </c>
      <c r="Q22" s="71">
        <v>0</v>
      </c>
      <c r="R22" s="71">
        <v>0</v>
      </c>
      <c r="S22" s="71">
        <v>7.0516395604556692E-2</v>
      </c>
      <c r="T22" s="71">
        <v>-5.1748628825617232E-2</v>
      </c>
      <c r="U22" s="71">
        <v>409.10548059830023</v>
      </c>
      <c r="V22" s="71">
        <v>296.12837783092721</v>
      </c>
    </row>
    <row r="23" spans="2:22" ht="18" customHeight="1" x14ac:dyDescent="0.3">
      <c r="B23" s="16" t="s">
        <v>88</v>
      </c>
      <c r="C23" s="71">
        <v>32.452317795000297</v>
      </c>
      <c r="D23" s="71">
        <v>26.099771819999994</v>
      </c>
      <c r="E23" s="71">
        <v>-6.6895586974270316</v>
      </c>
      <c r="F23" s="71">
        <v>2.4683862880932503</v>
      </c>
      <c r="G23" s="71">
        <v>-1.6523432932588189</v>
      </c>
      <c r="H23" s="71">
        <v>-1.7729145528148933</v>
      </c>
      <c r="I23" s="71">
        <v>0.48351910041888141</v>
      </c>
      <c r="J23" s="71">
        <v>-0.28591016423088561</v>
      </c>
      <c r="K23" s="71">
        <v>2.1494023253541701</v>
      </c>
      <c r="L23" s="71">
        <v>1.3711769082</v>
      </c>
      <c r="M23" s="71">
        <v>0.60154759016179737</v>
      </c>
      <c r="N23" s="71">
        <v>-2.7756508576428769</v>
      </c>
      <c r="O23" s="71">
        <v>0</v>
      </c>
      <c r="P23" s="71">
        <v>0</v>
      </c>
      <c r="Q23" s="71">
        <v>-86.401999378930697</v>
      </c>
      <c r="R23" s="71">
        <v>-16.388728545196138</v>
      </c>
      <c r="S23" s="71">
        <v>-141.22503792961049</v>
      </c>
      <c r="T23" s="71">
        <v>-173.22292310399359</v>
      </c>
      <c r="U23" s="71">
        <v>-200.28215248829187</v>
      </c>
      <c r="V23" s="71">
        <v>-164.50679220758514</v>
      </c>
    </row>
    <row r="24" spans="2:22" ht="18" customHeight="1" x14ac:dyDescent="0.3">
      <c r="B24" s="17" t="s">
        <v>89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-7.7112023290499998</v>
      </c>
      <c r="L24" s="18">
        <v>-6.33375830633</v>
      </c>
      <c r="M24" s="18">
        <v>0</v>
      </c>
      <c r="N24" s="18">
        <v>0</v>
      </c>
      <c r="O24" s="18">
        <v>0</v>
      </c>
      <c r="P24" s="18">
        <v>0</v>
      </c>
      <c r="Q24" s="18">
        <v>-0.46640433590081498</v>
      </c>
      <c r="R24" s="18">
        <v>-0.42169678794641696</v>
      </c>
      <c r="S24" s="18">
        <v>-4.2472978906593841</v>
      </c>
      <c r="T24" s="18">
        <v>-4.6593562386502825</v>
      </c>
      <c r="U24" s="18">
        <v>-12.424904555610199</v>
      </c>
      <c r="V24" s="18">
        <v>-11.4148113329267</v>
      </c>
    </row>
    <row r="25" spans="2:22" ht="18" customHeight="1" x14ac:dyDescent="0.3">
      <c r="B25" s="11" t="s">
        <v>90</v>
      </c>
      <c r="C25" s="12">
        <v>525.74766757259545</v>
      </c>
      <c r="D25" s="12">
        <v>497.04468298761947</v>
      </c>
      <c r="E25" s="12">
        <v>354.124056251772</v>
      </c>
      <c r="F25" s="12">
        <v>278.417420822189</v>
      </c>
      <c r="G25" s="12">
        <v>85.716796565245872</v>
      </c>
      <c r="H25" s="12">
        <v>80.537371570915909</v>
      </c>
      <c r="I25" s="12">
        <v>12.809507404301975</v>
      </c>
      <c r="J25" s="12">
        <v>52.245311962748751</v>
      </c>
      <c r="K25" s="12">
        <v>61.855372915690282</v>
      </c>
      <c r="L25" s="12">
        <v>65.10747514668239</v>
      </c>
      <c r="M25" s="12">
        <v>64.752486900643888</v>
      </c>
      <c r="N25" s="12">
        <v>87.95516278753766</v>
      </c>
      <c r="O25" s="12">
        <v>134.05190961541598</v>
      </c>
      <c r="P25" s="12">
        <v>-25.317628129938406</v>
      </c>
      <c r="Q25" s="12">
        <v>-101.03255225533458</v>
      </c>
      <c r="R25" s="12">
        <v>-9.9400262874476866</v>
      </c>
      <c r="S25" s="12">
        <v>-143.81184257749601</v>
      </c>
      <c r="T25" s="12">
        <v>-165.42380898362333</v>
      </c>
      <c r="U25" s="12">
        <v>994.21340239283484</v>
      </c>
      <c r="V25" s="12">
        <v>860.62596187668032</v>
      </c>
    </row>
    <row r="26" spans="2:22" ht="18" customHeight="1" x14ac:dyDescent="0.3">
      <c r="B26" s="9" t="s">
        <v>91</v>
      </c>
      <c r="C26" s="10">
        <v>-120.34352456000001</v>
      </c>
      <c r="D26" s="10">
        <v>-107.99224273999999</v>
      </c>
      <c r="E26" s="10">
        <v>-114.05973785032499</v>
      </c>
      <c r="F26" s="10">
        <v>-73.827649201491695</v>
      </c>
      <c r="G26" s="10">
        <v>-21.080076305337702</v>
      </c>
      <c r="H26" s="10">
        <v>-14.611746375715899</v>
      </c>
      <c r="I26" s="10">
        <v>-3.5811126985531301</v>
      </c>
      <c r="J26" s="10">
        <v>-13.592408102502999</v>
      </c>
      <c r="K26" s="10">
        <v>-20.045208694816701</v>
      </c>
      <c r="L26" s="10">
        <v>-18.684169422531301</v>
      </c>
      <c r="M26" s="10">
        <v>-16.532998020791901</v>
      </c>
      <c r="N26" s="10">
        <v>-22.421550703366101</v>
      </c>
      <c r="O26" s="10">
        <v>-31.9845720153203</v>
      </c>
      <c r="P26" s="10">
        <v>5.3313138164997396</v>
      </c>
      <c r="Q26" s="10">
        <v>16.747717410427899</v>
      </c>
      <c r="R26" s="10">
        <v>-6.2966614953410103</v>
      </c>
      <c r="S26" s="10">
        <v>28.604098124899874</v>
      </c>
      <c r="T26" s="10">
        <v>42.04680812676034</v>
      </c>
      <c r="U26" s="10">
        <v>-282.27541460981695</v>
      </c>
      <c r="V26" s="10">
        <v>-210.04830609768896</v>
      </c>
    </row>
    <row r="27" spans="2:22" ht="18" customHeight="1" x14ac:dyDescent="0.3">
      <c r="B27" s="9" t="s">
        <v>92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</row>
    <row r="28" spans="2:22" ht="18" customHeight="1" x14ac:dyDescent="0.3">
      <c r="B28" s="14" t="s">
        <v>93</v>
      </c>
      <c r="C28" s="15">
        <v>56.1232546395387</v>
      </c>
      <c r="D28" s="15">
        <v>55.314133584201507</v>
      </c>
      <c r="E28" s="15">
        <v>169.666740913442</v>
      </c>
      <c r="F28" s="15">
        <v>123.481419909837</v>
      </c>
      <c r="G28" s="15">
        <v>0</v>
      </c>
      <c r="H28" s="15">
        <v>0</v>
      </c>
      <c r="I28" s="15">
        <v>6.0198770305596803</v>
      </c>
      <c r="J28" s="15">
        <v>7.2704863261081902</v>
      </c>
      <c r="K28" s="15">
        <v>3.6653574213245403</v>
      </c>
      <c r="L28" s="15">
        <v>3.34125600525857</v>
      </c>
      <c r="M28" s="15">
        <v>6.3181066933949994</v>
      </c>
      <c r="N28" s="15">
        <v>10.8441537147079</v>
      </c>
      <c r="O28" s="15">
        <v>2.0585233918847599E-3</v>
      </c>
      <c r="P28" s="15">
        <v>1.3140691314476201E-3</v>
      </c>
      <c r="Q28" s="15">
        <v>1.2572362403317299</v>
      </c>
      <c r="R28" s="15">
        <v>1.2866478400065799</v>
      </c>
      <c r="S28" s="15">
        <v>5.9720953160694616</v>
      </c>
      <c r="T28" s="15">
        <v>-1.3971532834741884</v>
      </c>
      <c r="U28" s="15">
        <v>249.02472677805301</v>
      </c>
      <c r="V28" s="15">
        <v>200.14225816577701</v>
      </c>
    </row>
    <row r="29" spans="2:22" ht="18" customHeight="1" x14ac:dyDescent="0.3">
      <c r="B29" s="16" t="s">
        <v>205</v>
      </c>
      <c r="C29" s="71">
        <v>349.28088837305677</v>
      </c>
      <c r="D29" s="71">
        <v>333.73830666341797</v>
      </c>
      <c r="E29" s="71">
        <v>70.397577488004998</v>
      </c>
      <c r="F29" s="71">
        <v>81.108351710860319</v>
      </c>
      <c r="G29" s="71">
        <v>64.636720259908174</v>
      </c>
      <c r="H29" s="71">
        <v>65.925625195200013</v>
      </c>
      <c r="I29" s="71">
        <v>3.2085176751891638</v>
      </c>
      <c r="J29" s="71">
        <v>31.382417534137559</v>
      </c>
      <c r="K29" s="71">
        <v>38.144806799549038</v>
      </c>
      <c r="L29" s="71">
        <v>43.08204971889252</v>
      </c>
      <c r="M29" s="71">
        <v>41.901382186456985</v>
      </c>
      <c r="N29" s="71">
        <v>54.689458369463651</v>
      </c>
      <c r="O29" s="71">
        <v>102.0652790767038</v>
      </c>
      <c r="P29" s="71">
        <v>-19.987628382570112</v>
      </c>
      <c r="Q29" s="71">
        <v>-85.542071085238419</v>
      </c>
      <c r="R29" s="71">
        <v>-17.523335622795276</v>
      </c>
      <c r="S29" s="71">
        <v>-121.17983976866567</v>
      </c>
      <c r="T29" s="71">
        <v>-121.97984757338881</v>
      </c>
      <c r="U29" s="71">
        <v>462.91326100496485</v>
      </c>
      <c r="V29" s="71">
        <v>450.43539761321438</v>
      </c>
    </row>
    <row r="30" spans="2:22" ht="18" customHeight="1" x14ac:dyDescent="0.3">
      <c r="B30" s="21" t="s">
        <v>94</v>
      </c>
      <c r="C30" s="22">
        <v>0.72648216101107743</v>
      </c>
      <c r="D30" s="22">
        <v>0.69748924429309134</v>
      </c>
      <c r="E30" s="22">
        <v>0.56126097114740126</v>
      </c>
      <c r="F30" s="22">
        <v>0.50946142083817869</v>
      </c>
      <c r="G30" s="22">
        <v>0.71149864003236296</v>
      </c>
      <c r="H30" s="22">
        <v>0.65398053184396654</v>
      </c>
      <c r="I30" s="22">
        <v>0.80885390467590546</v>
      </c>
      <c r="J30" s="22">
        <v>0.72867335250751941</v>
      </c>
      <c r="K30" s="22">
        <v>0.61768520759390755</v>
      </c>
      <c r="L30" s="22">
        <v>0.55202013570364072</v>
      </c>
      <c r="M30" s="22">
        <v>0.64720029343410546</v>
      </c>
      <c r="N30" s="22">
        <v>0.63291335967054752</v>
      </c>
      <c r="O30" s="22">
        <v>0.65304969899610121</v>
      </c>
      <c r="P30" s="22">
        <v>0.7252175391521346</v>
      </c>
      <c r="Q30" s="22">
        <v>0.62330118207984508</v>
      </c>
      <c r="R30" s="22">
        <v>0.54691163350509486</v>
      </c>
      <c r="S30" s="22"/>
      <c r="T30" s="22"/>
      <c r="U30" s="22">
        <v>0.67935155107414291</v>
      </c>
      <c r="V30" s="22">
        <v>0.66341521172223006</v>
      </c>
    </row>
    <row r="31" spans="2:22" ht="18" customHeight="1" x14ac:dyDescent="0.3">
      <c r="B31" s="21" t="s">
        <v>95</v>
      </c>
      <c r="C31" s="23">
        <v>0.21183076298455986</v>
      </c>
      <c r="D31" s="23">
        <v>0.22732080910002508</v>
      </c>
      <c r="E31" s="23">
        <v>0.34952242235432751</v>
      </c>
      <c r="F31" s="23">
        <v>0.35855286685869853</v>
      </c>
      <c r="G31" s="23">
        <v>0.2856435360270978</v>
      </c>
      <c r="H31" s="23">
        <v>0.32304211754980544</v>
      </c>
      <c r="I31" s="23">
        <v>0.25979807744066574</v>
      </c>
      <c r="J31" s="23">
        <v>0.25985443206162168</v>
      </c>
      <c r="K31" s="23">
        <v>0.35669258085669864</v>
      </c>
      <c r="L31" s="23">
        <v>0.37782040707233516</v>
      </c>
      <c r="M31" s="23">
        <v>0.31129783024868496</v>
      </c>
      <c r="N31" s="23">
        <v>0.27000094386469542</v>
      </c>
      <c r="O31" s="23">
        <v>0.31142610357318207</v>
      </c>
      <c r="P31" s="23">
        <v>0.30296119397770327</v>
      </c>
      <c r="Q31" s="23">
        <v>0.41952520249512459</v>
      </c>
      <c r="R31" s="23">
        <v>0.43896623028815707</v>
      </c>
      <c r="S31" s="23"/>
      <c r="T31" s="23"/>
      <c r="U31" s="23">
        <v>0.28432351682361079</v>
      </c>
      <c r="V31" s="23">
        <v>0.28902284304604248</v>
      </c>
    </row>
    <row r="32" spans="2:22" ht="18" customHeight="1" x14ac:dyDescent="0.3">
      <c r="B32" s="24" t="s">
        <v>96</v>
      </c>
      <c r="C32" s="72">
        <v>0.93831292399563726</v>
      </c>
      <c r="D32" s="72">
        <v>0.92481005339311639</v>
      </c>
      <c r="E32" s="72">
        <v>0.91078339350172877</v>
      </c>
      <c r="F32" s="72">
        <v>0.86801428769687727</v>
      </c>
      <c r="G32" s="72">
        <v>0.99714217605946076</v>
      </c>
      <c r="H32" s="72">
        <v>0.97702264939377192</v>
      </c>
      <c r="I32" s="72">
        <v>1.0686519821165712</v>
      </c>
      <c r="J32" s="72">
        <v>0.98852778456914114</v>
      </c>
      <c r="K32" s="72">
        <v>0.97437778845060619</v>
      </c>
      <c r="L32" s="72">
        <v>0.92984054277597594</v>
      </c>
      <c r="M32" s="72">
        <v>0.95849812368279041</v>
      </c>
      <c r="N32" s="72">
        <v>0.90291430353524293</v>
      </c>
      <c r="O32" s="72">
        <v>0.96447580256928322</v>
      </c>
      <c r="P32" s="72">
        <v>1.0281787331298378</v>
      </c>
      <c r="Q32" s="72">
        <v>1.0428263845749697</v>
      </c>
      <c r="R32" s="72">
        <v>0.98587786379325193</v>
      </c>
      <c r="S32" s="72"/>
      <c r="T32" s="72"/>
      <c r="U32" s="72">
        <v>0.9636750678977537</v>
      </c>
      <c r="V32" s="72">
        <v>0.95243805476827248</v>
      </c>
    </row>
    <row r="33" spans="2:22" ht="18" customHeight="1" x14ac:dyDescent="0.3"/>
    <row r="34" spans="2:22" ht="27.75" customHeight="1" x14ac:dyDescent="0.3">
      <c r="C34" s="126" t="s">
        <v>0</v>
      </c>
      <c r="D34" s="127"/>
      <c r="E34" s="126" t="s">
        <v>97</v>
      </c>
      <c r="F34" s="127"/>
      <c r="G34" s="126" t="s">
        <v>98</v>
      </c>
      <c r="H34" s="127"/>
      <c r="I34" s="126" t="s">
        <v>177</v>
      </c>
      <c r="J34" s="127"/>
      <c r="K34" s="126" t="s">
        <v>99</v>
      </c>
      <c r="L34" s="127"/>
      <c r="M34" s="126" t="s">
        <v>100</v>
      </c>
      <c r="N34" s="127"/>
      <c r="O34" s="126" t="s">
        <v>207</v>
      </c>
      <c r="P34" s="127"/>
      <c r="Q34" s="126" t="s">
        <v>3</v>
      </c>
      <c r="R34" s="127"/>
      <c r="S34" s="126" t="s">
        <v>101</v>
      </c>
      <c r="T34" s="127"/>
      <c r="U34" s="126" t="s">
        <v>1</v>
      </c>
      <c r="V34" s="127"/>
    </row>
    <row r="35" spans="2:22" ht="36" customHeight="1" x14ac:dyDescent="0.3">
      <c r="C35" s="73" t="s">
        <v>206</v>
      </c>
      <c r="D35" s="73" t="s">
        <v>212</v>
      </c>
      <c r="E35" s="73" t="s">
        <v>206</v>
      </c>
      <c r="F35" s="73" t="s">
        <v>212</v>
      </c>
      <c r="G35" s="73" t="s">
        <v>206</v>
      </c>
      <c r="H35" s="73" t="s">
        <v>212</v>
      </c>
      <c r="I35" s="73" t="s">
        <v>206</v>
      </c>
      <c r="J35" s="73" t="s">
        <v>212</v>
      </c>
      <c r="K35" s="73" t="s">
        <v>206</v>
      </c>
      <c r="L35" s="73" t="s">
        <v>212</v>
      </c>
      <c r="M35" s="73" t="s">
        <v>206</v>
      </c>
      <c r="N35" s="73" t="s">
        <v>212</v>
      </c>
      <c r="O35" s="73" t="s">
        <v>206</v>
      </c>
      <c r="P35" s="73" t="s">
        <v>212</v>
      </c>
      <c r="Q35" s="73" t="s">
        <v>206</v>
      </c>
      <c r="R35" s="73" t="s">
        <v>212</v>
      </c>
      <c r="S35" s="73" t="s">
        <v>206</v>
      </c>
      <c r="T35" s="73" t="s">
        <v>212</v>
      </c>
      <c r="U35" s="73" t="s">
        <v>206</v>
      </c>
      <c r="V35" s="73" t="s">
        <v>212</v>
      </c>
    </row>
    <row r="36" spans="2:22" ht="20.100000000000001" customHeight="1" x14ac:dyDescent="0.3">
      <c r="B36" s="9" t="s">
        <v>102</v>
      </c>
      <c r="C36" s="10">
        <v>33512.572900498599</v>
      </c>
      <c r="D36" s="10">
        <v>33084.611568159104</v>
      </c>
      <c r="E36" s="10">
        <v>3756.594305745477</v>
      </c>
      <c r="F36" s="10">
        <v>2385.0230245109165</v>
      </c>
      <c r="G36" s="10">
        <v>2459.7876578366599</v>
      </c>
      <c r="H36" s="10">
        <v>2477.8867948092297</v>
      </c>
      <c r="I36" s="10">
        <v>4304.1932212576985</v>
      </c>
      <c r="J36" s="10">
        <v>4204.8471569697149</v>
      </c>
      <c r="K36" s="10">
        <v>2005.8569056815895</v>
      </c>
      <c r="L36" s="10">
        <v>1938.8840266124969</v>
      </c>
      <c r="M36" s="10">
        <v>1454.060177952879</v>
      </c>
      <c r="N36" s="10">
        <v>1504.2645151386589</v>
      </c>
      <c r="O36" s="10">
        <v>5076.1640317264992</v>
      </c>
      <c r="P36" s="10">
        <v>5140.7941125895386</v>
      </c>
      <c r="Q36" s="10">
        <v>456.36185080368728</v>
      </c>
      <c r="R36" s="10">
        <v>385.69727896163619</v>
      </c>
      <c r="S36" s="10">
        <v>497.0840532028185</v>
      </c>
      <c r="T36" s="10">
        <v>498.76211785516574</v>
      </c>
      <c r="U36" s="10">
        <v>53522.675104705908</v>
      </c>
      <c r="V36" s="10">
        <v>51620.77059560646</v>
      </c>
    </row>
    <row r="37" spans="2:22" ht="20.100000000000001" customHeight="1" x14ac:dyDescent="0.3">
      <c r="B37" s="9" t="s">
        <v>103</v>
      </c>
      <c r="C37" s="10">
        <v>29601.977204680003</v>
      </c>
      <c r="D37" s="10">
        <v>29407.160621430001</v>
      </c>
      <c r="E37" s="10">
        <v>4777.7156373025618</v>
      </c>
      <c r="F37" s="10">
        <v>3288.6729827384697</v>
      </c>
      <c r="G37" s="10">
        <v>2836.9307600911302</v>
      </c>
      <c r="H37" s="10">
        <v>2656.9715944240497</v>
      </c>
      <c r="I37" s="10">
        <v>4412.8789877220597</v>
      </c>
      <c r="J37" s="10">
        <v>4224.1562510886997</v>
      </c>
      <c r="K37" s="10">
        <v>3684.0196179866293</v>
      </c>
      <c r="L37" s="10">
        <v>3292.6276471867473</v>
      </c>
      <c r="M37" s="10">
        <v>1748.9030611982687</v>
      </c>
      <c r="N37" s="10">
        <v>1516.711528805997</v>
      </c>
      <c r="O37" s="10">
        <v>6319.1992169034602</v>
      </c>
      <c r="P37" s="10">
        <v>6473.52757232563</v>
      </c>
      <c r="Q37" s="10">
        <v>763.533698334728</v>
      </c>
      <c r="R37" s="10">
        <v>659.58434564998595</v>
      </c>
      <c r="S37" s="10">
        <v>-3113.5395616353853</v>
      </c>
      <c r="T37" s="10">
        <v>-3192.2957968340543</v>
      </c>
      <c r="U37" s="10">
        <v>51031.618622583454</v>
      </c>
      <c r="V37" s="10">
        <v>48327.116746815525</v>
      </c>
    </row>
    <row r="38" spans="2:22" ht="20.100000000000001" customHeight="1" x14ac:dyDescent="0.3">
      <c r="B38" s="9" t="s">
        <v>104</v>
      </c>
      <c r="C38" s="10">
        <v>4186.9366366151062</v>
      </c>
      <c r="D38" s="10">
        <v>4274.189180837714</v>
      </c>
      <c r="E38" s="10">
        <v>1011.8470144482138</v>
      </c>
      <c r="F38" s="10">
        <v>742.47849759208293</v>
      </c>
      <c r="G38" s="10">
        <v>1362.4500316136996</v>
      </c>
      <c r="H38" s="10">
        <v>1389.6661190857994</v>
      </c>
      <c r="I38" s="10">
        <v>709.518225611567</v>
      </c>
      <c r="J38" s="10">
        <v>688.86185287844205</v>
      </c>
      <c r="K38" s="10">
        <v>558.4817395426777</v>
      </c>
      <c r="L38" s="10">
        <v>557.90358200615594</v>
      </c>
      <c r="M38" s="10">
        <v>438.38710848231858</v>
      </c>
      <c r="N38" s="10">
        <v>447.8870260862841</v>
      </c>
      <c r="O38" s="10">
        <v>1746.1536055119027</v>
      </c>
      <c r="P38" s="10">
        <v>1701.4860206419612</v>
      </c>
      <c r="Q38" s="10">
        <v>158.72257934063126</v>
      </c>
      <c r="R38" s="10">
        <v>125.00117763568936</v>
      </c>
      <c r="S38" s="10">
        <v>-1318.1746598632474</v>
      </c>
      <c r="T38" s="10">
        <v>-1515.7519289855693</v>
      </c>
      <c r="U38" s="10">
        <v>8854.3222813028697</v>
      </c>
      <c r="V38" s="10">
        <v>8411.7215277785599</v>
      </c>
    </row>
    <row r="39" spans="2:22" ht="20.100000000000001" customHeight="1" x14ac:dyDescent="0.3">
      <c r="B39" s="49" t="s">
        <v>2</v>
      </c>
      <c r="C39" s="50">
        <v>0.12574424832605674</v>
      </c>
      <c r="D39" s="50">
        <v>0.11286940525644669</v>
      </c>
      <c r="E39" s="50">
        <v>9.5938300260564852E-2</v>
      </c>
      <c r="F39" s="50">
        <v>0.12309390503391299</v>
      </c>
      <c r="G39" s="50">
        <v>6.0440726998635189E-2</v>
      </c>
      <c r="H39" s="50">
        <v>5.6849622813739537E-2</v>
      </c>
      <c r="I39" s="50">
        <v>2.2165730484753201E-2</v>
      </c>
      <c r="J39" s="50">
        <v>6.1333998131560707E-2</v>
      </c>
      <c r="K39" s="50">
        <v>9.8245518082890435E-2</v>
      </c>
      <c r="L39" s="50">
        <v>0.10477949993130707</v>
      </c>
      <c r="M39" s="50">
        <v>0.15161118161994946</v>
      </c>
      <c r="N39" s="50">
        <v>0.17005297301853026</v>
      </c>
      <c r="O39" s="50">
        <v>3.3680075732370335E-2</v>
      </c>
      <c r="P39" s="50">
        <v>-3.6324693249847537E-2</v>
      </c>
      <c r="Q39" s="50">
        <v>-0.44361466281330292</v>
      </c>
      <c r="R39" s="50">
        <v>-0.13921571331722779</v>
      </c>
      <c r="S39" s="50"/>
      <c r="T39" s="50"/>
      <c r="U39" s="50">
        <v>7.2321269799071899E-2</v>
      </c>
      <c r="V39" s="50">
        <v>6.8611706372813108E-2</v>
      </c>
    </row>
    <row r="40" spans="2:22" ht="20.100000000000001" customHeight="1" x14ac:dyDescent="0.3">
      <c r="B40" s="21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</row>
    <row r="41" spans="2:22" ht="15" customHeight="1" x14ac:dyDescent="0.3">
      <c r="B41" s="53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</row>
    <row r="42" spans="2:22" ht="15" customHeight="1" x14ac:dyDescent="0.3">
      <c r="B42" s="53"/>
    </row>
    <row r="43" spans="2:22" ht="15" hidden="1" customHeight="1" x14ac:dyDescent="0.3"/>
    <row r="44" spans="2:22" ht="15" hidden="1" customHeight="1" x14ac:dyDescent="0.3"/>
    <row r="45" spans="2:22" ht="15" hidden="1" customHeight="1" x14ac:dyDescent="0.3"/>
    <row r="46" spans="2:22" ht="15" hidden="1" customHeight="1" x14ac:dyDescent="0.3"/>
    <row r="47" spans="2:22" ht="15" hidden="1" customHeight="1" x14ac:dyDescent="0.3"/>
    <row r="48" spans="2:22" ht="15" hidden="1" customHeight="1" x14ac:dyDescent="0.3"/>
    <row r="49" ht="15" hidden="1" customHeight="1" x14ac:dyDescent="0.3"/>
    <row r="50" ht="15" hidden="1" customHeight="1" x14ac:dyDescent="0.3"/>
    <row r="51" ht="15" hidden="1" customHeight="1" x14ac:dyDescent="0.3"/>
    <row r="52" ht="15" hidden="1" customHeight="1" x14ac:dyDescent="0.3"/>
    <row r="53" ht="15" hidden="1" customHeight="1" x14ac:dyDescent="0.3"/>
    <row r="54" ht="15" hidden="1" customHeight="1" x14ac:dyDescent="0.3"/>
    <row r="55" ht="15" hidden="1" customHeight="1" x14ac:dyDescent="0.3"/>
    <row r="56" ht="15" hidden="1" customHeight="1" x14ac:dyDescent="0.3"/>
    <row r="57" ht="15" hidden="1" customHeight="1" x14ac:dyDescent="0.3"/>
    <row r="58" ht="15" hidden="1" customHeight="1" x14ac:dyDescent="0.3"/>
    <row r="59" ht="15" hidden="1" customHeight="1" x14ac:dyDescent="0.3"/>
    <row r="60" ht="15" hidden="1" customHeight="1" x14ac:dyDescent="0.3"/>
    <row r="61" ht="15" hidden="1" customHeight="1" x14ac:dyDescent="0.3"/>
    <row r="62" ht="15" hidden="1" customHeight="1" x14ac:dyDescent="0.3"/>
    <row r="63" ht="15" hidden="1" customHeight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</sheetData>
  <mergeCells count="20">
    <mergeCell ref="C4:D4"/>
    <mergeCell ref="E4:F4"/>
    <mergeCell ref="G4:H4"/>
    <mergeCell ref="I4:J4"/>
    <mergeCell ref="K4:L4"/>
    <mergeCell ref="Q4:R4"/>
    <mergeCell ref="S4:T4"/>
    <mergeCell ref="U4:V4"/>
    <mergeCell ref="O4:P4"/>
    <mergeCell ref="M4:N4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</mergeCells>
  <pageMargins left="0.75" right="0.75" top="1" bottom="1" header="0" footer="0"/>
  <pageSetup paperSize="9" scale="35" orientation="landscape" r:id="rId1"/>
  <headerFooter alignWithMargins="0"/>
  <customProperties>
    <customPr name="SheetOptions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FF0000"/>
    <pageSetUpPr fitToPage="1"/>
  </sheetPr>
  <dimension ref="A1:Q92"/>
  <sheetViews>
    <sheetView showGridLines="0" showRowColHeaders="0" zoomScale="70" zoomScaleNormal="70" zoomScaleSheetLayoutView="50" workbookViewId="0"/>
  </sheetViews>
  <sheetFormatPr baseColWidth="10" defaultColWidth="0" defaultRowHeight="15.75" zeroHeight="1" x14ac:dyDescent="0.25"/>
  <cols>
    <col min="1" max="1" width="11.140625" style="59" customWidth="1"/>
    <col min="2" max="2" width="66.7109375" style="59" customWidth="1"/>
    <col min="3" max="6" width="15.7109375" style="59" customWidth="1"/>
    <col min="7" max="7" width="9" style="59" customWidth="1"/>
    <col min="8" max="10" width="15.7109375" style="59" customWidth="1"/>
    <col min="11" max="11" width="9.7109375" style="59" customWidth="1"/>
    <col min="12" max="12" width="18" style="59" customWidth="1"/>
    <col min="13" max="14" width="11.42578125" style="59" customWidth="1"/>
    <col min="15" max="17" width="0" style="59" hidden="1" customWidth="1"/>
    <col min="18" max="16384" width="11.42578125" style="59" hidden="1"/>
  </cols>
  <sheetData>
    <row r="1" spans="1:13" s="2" customFormat="1" ht="15" x14ac:dyDescent="0.3">
      <c r="A1" s="58"/>
    </row>
    <row r="2" spans="1:13" s="4" customFormat="1" ht="49.5" customHeight="1" x14ac:dyDescent="0.3">
      <c r="A2" s="58"/>
      <c r="B2" s="54" t="str">
        <f>+CONCATENATE(Index!B11&amp;" - "&amp;Index!B13)</f>
        <v>Cuenta de Resultados por Unidades de Negocio - Evolución Trimestral</v>
      </c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x14ac:dyDescent="0.25">
      <c r="A3" s="58"/>
    </row>
    <row r="4" spans="1:13" x14ac:dyDescent="0.25">
      <c r="A4" s="58"/>
    </row>
    <row r="5" spans="1:13" x14ac:dyDescent="0.25">
      <c r="A5" s="58"/>
      <c r="C5" s="60"/>
      <c r="D5" s="60"/>
      <c r="E5" s="60"/>
      <c r="F5" s="60"/>
      <c r="H5" s="60"/>
      <c r="I5" s="60"/>
      <c r="J5" s="60"/>
      <c r="L5" s="60"/>
    </row>
    <row r="6" spans="1:13" ht="3.75" customHeight="1" x14ac:dyDescent="0.25">
      <c r="A6" s="58"/>
      <c r="C6" s="61"/>
      <c r="D6" s="61"/>
      <c r="E6" s="61"/>
      <c r="F6" s="61"/>
      <c r="H6" s="61"/>
      <c r="I6" s="61"/>
      <c r="J6" s="61"/>
      <c r="L6" s="61"/>
    </row>
    <row r="7" spans="1:13" ht="15.75" customHeight="1" x14ac:dyDescent="0.25">
      <c r="A7" s="58"/>
      <c r="B7" s="108"/>
      <c r="C7" s="130">
        <v>2019</v>
      </c>
      <c r="D7" s="131"/>
      <c r="E7" s="131"/>
      <c r="F7" s="131"/>
      <c r="G7" s="62"/>
      <c r="H7" s="130">
        <v>2020</v>
      </c>
      <c r="I7" s="131"/>
      <c r="J7" s="131"/>
      <c r="K7" s="77"/>
      <c r="L7" s="128" t="s">
        <v>214</v>
      </c>
    </row>
    <row r="8" spans="1:13" ht="46.5" customHeight="1" x14ac:dyDescent="0.25">
      <c r="A8" s="58"/>
      <c r="B8" s="78" t="s">
        <v>108</v>
      </c>
      <c r="C8" s="79" t="s">
        <v>105</v>
      </c>
      <c r="D8" s="79" t="s">
        <v>106</v>
      </c>
      <c r="E8" s="79" t="s">
        <v>5</v>
      </c>
      <c r="F8" s="79" t="s">
        <v>107</v>
      </c>
      <c r="G8" s="62"/>
      <c r="H8" s="113" t="s">
        <v>105</v>
      </c>
      <c r="I8" s="113" t="s">
        <v>106</v>
      </c>
      <c r="J8" s="118" t="s">
        <v>5</v>
      </c>
      <c r="K8" s="62"/>
      <c r="L8" s="129"/>
    </row>
    <row r="9" spans="1:13" x14ac:dyDescent="0.25">
      <c r="A9" s="58"/>
      <c r="B9" s="80" t="s">
        <v>109</v>
      </c>
      <c r="C9" s="81"/>
      <c r="D9" s="81"/>
      <c r="E9" s="81"/>
      <c r="F9" s="81"/>
      <c r="G9" s="119"/>
      <c r="H9" s="81"/>
      <c r="I9" s="81"/>
      <c r="J9" s="81"/>
      <c r="K9" s="120"/>
      <c r="L9" s="81"/>
    </row>
    <row r="10" spans="1:13" ht="15.6" customHeight="1" x14ac:dyDescent="0.25">
      <c r="A10" s="58"/>
      <c r="B10" s="82" t="s">
        <v>110</v>
      </c>
      <c r="C10" s="83">
        <v>7674.7978860019803</v>
      </c>
      <c r="D10" s="83">
        <v>7376.2982055614202</v>
      </c>
      <c r="E10" s="83">
        <v>6567.3836836764003</v>
      </c>
      <c r="F10" s="83">
        <v>6853.7560312583992</v>
      </c>
      <c r="G10" s="119"/>
      <c r="H10" s="83">
        <v>7332.7564575717297</v>
      </c>
      <c r="I10" s="114">
        <v>5944.2006361772692</v>
      </c>
      <c r="J10" s="114">
        <v>5774.4697975633026</v>
      </c>
      <c r="K10" s="112"/>
      <c r="L10" s="115">
        <v>-0.12073512441247031</v>
      </c>
    </row>
    <row r="11" spans="1:13" ht="15.6" customHeight="1" x14ac:dyDescent="0.25">
      <c r="A11" s="58"/>
      <c r="B11" s="82" t="s">
        <v>111</v>
      </c>
      <c r="C11" s="83">
        <v>6398.6462773643998</v>
      </c>
      <c r="D11" s="83">
        <v>6129.6401668854996</v>
      </c>
      <c r="E11" s="83">
        <v>5119.0876143106998</v>
      </c>
      <c r="F11" s="83">
        <v>5396.5481106881998</v>
      </c>
      <c r="G11" s="119"/>
      <c r="H11" s="83">
        <v>6097.4871052379003</v>
      </c>
      <c r="I11" s="114">
        <v>4885.2185273590985</v>
      </c>
      <c r="J11" s="114">
        <v>4567.2217958541023</v>
      </c>
      <c r="K11" s="112"/>
      <c r="L11" s="115">
        <v>-0.107805503643623</v>
      </c>
    </row>
    <row r="12" spans="1:13" ht="15.6" customHeight="1" x14ac:dyDescent="0.25">
      <c r="A12" s="58"/>
      <c r="B12" s="85" t="s">
        <v>112</v>
      </c>
      <c r="C12" s="83">
        <v>4999.2066071764002</v>
      </c>
      <c r="D12" s="83">
        <v>4704.7952800328912</v>
      </c>
      <c r="E12" s="83">
        <v>3863.8656593741016</v>
      </c>
      <c r="F12" s="83">
        <v>3991.2323168762014</v>
      </c>
      <c r="G12" s="119"/>
      <c r="H12" s="83">
        <v>4897.51597850297</v>
      </c>
      <c r="I12" s="114">
        <v>3865.3115781624601</v>
      </c>
      <c r="J12" s="114">
        <v>3676.510633733571</v>
      </c>
      <c r="K12" s="112"/>
      <c r="L12" s="115">
        <v>-4.8489011305553456E-2</v>
      </c>
    </row>
    <row r="13" spans="1:13" ht="15.6" customHeight="1" x14ac:dyDescent="0.25">
      <c r="A13" s="58"/>
      <c r="B13" s="85" t="s">
        <v>113</v>
      </c>
      <c r="C13" s="83">
        <v>1399.439670188</v>
      </c>
      <c r="D13" s="83">
        <v>1424.8448868526498</v>
      </c>
      <c r="E13" s="83">
        <v>1255.2219549366005</v>
      </c>
      <c r="F13" s="83">
        <v>1405.3157938120398</v>
      </c>
      <c r="G13" s="119"/>
      <c r="H13" s="83">
        <v>1199.9711267349301</v>
      </c>
      <c r="I13" s="114">
        <v>1019.90694919662</v>
      </c>
      <c r="J13" s="114">
        <v>890.71116212055995</v>
      </c>
      <c r="K13" s="112"/>
      <c r="L13" s="115">
        <v>-0.29039548852892033</v>
      </c>
    </row>
    <row r="14" spans="1:13" ht="15.6" customHeight="1" x14ac:dyDescent="0.25">
      <c r="A14" s="58"/>
      <c r="B14" s="82" t="s">
        <v>114</v>
      </c>
      <c r="C14" s="83">
        <v>188.11108883776899</v>
      </c>
      <c r="D14" s="83">
        <v>186.38869101436597</v>
      </c>
      <c r="E14" s="83">
        <v>88.413155204361999</v>
      </c>
      <c r="F14" s="83">
        <v>146.3261737908731</v>
      </c>
      <c r="G14" s="119"/>
      <c r="H14" s="83">
        <v>126.794515384129</v>
      </c>
      <c r="I14" s="114">
        <v>143.85860051317201</v>
      </c>
      <c r="J14" s="114">
        <v>179.78212228893699</v>
      </c>
      <c r="K14" s="112"/>
      <c r="L14" s="115">
        <v>1.0334318108360776</v>
      </c>
    </row>
    <row r="15" spans="1:13" ht="15.6" customHeight="1" x14ac:dyDescent="0.25">
      <c r="A15" s="58"/>
      <c r="B15" s="82" t="s">
        <v>96</v>
      </c>
      <c r="C15" s="84">
        <v>0.95891236777631716</v>
      </c>
      <c r="D15" s="84">
        <v>0.95982857529542809</v>
      </c>
      <c r="E15" s="84">
        <v>0.97232717051557738</v>
      </c>
      <c r="F15" s="84">
        <v>1.0138547026770526</v>
      </c>
      <c r="G15" s="119"/>
      <c r="H15" s="84">
        <v>1.0001120015877347</v>
      </c>
      <c r="I15" s="115">
        <v>0.93126253970722128</v>
      </c>
      <c r="J15" s="115">
        <v>0.92252399182761335</v>
      </c>
      <c r="K15" s="112"/>
      <c r="L15" s="123">
        <v>-4.9803178687964023</v>
      </c>
    </row>
    <row r="16" spans="1:13" ht="15.6" customHeight="1" x14ac:dyDescent="0.25">
      <c r="A16" s="58"/>
      <c r="B16" s="85" t="s">
        <v>94</v>
      </c>
      <c r="C16" s="84">
        <v>0.67327777843259717</v>
      </c>
      <c r="D16" s="84">
        <v>0.67586753492720919</v>
      </c>
      <c r="E16" s="84">
        <v>0.6889388961472378</v>
      </c>
      <c r="F16" s="84">
        <v>0.72188341646213416</v>
      </c>
      <c r="G16" s="119"/>
      <c r="H16" s="84">
        <v>0.70825448682780179</v>
      </c>
      <c r="I16" s="115">
        <v>0.64044200680230245</v>
      </c>
      <c r="J16" s="115">
        <v>0.63827773708046387</v>
      </c>
      <c r="K16" s="112"/>
      <c r="L16" s="123">
        <v>-5.0661159066773926</v>
      </c>
    </row>
    <row r="17" spans="1:13" ht="15.6" customHeight="1" x14ac:dyDescent="0.25">
      <c r="A17" s="58"/>
      <c r="B17" s="85" t="s">
        <v>95</v>
      </c>
      <c r="C17" s="84">
        <v>0.28563458934371999</v>
      </c>
      <c r="D17" s="84">
        <v>0.28396104036821895</v>
      </c>
      <c r="E17" s="84">
        <v>0.28338827436833952</v>
      </c>
      <c r="F17" s="84">
        <v>0.29197128621491836</v>
      </c>
      <c r="G17" s="119"/>
      <c r="H17" s="84">
        <v>0.29185751475993288</v>
      </c>
      <c r="I17" s="115">
        <v>0.29082053290491883</v>
      </c>
      <c r="J17" s="115">
        <v>0.28424625474714954</v>
      </c>
      <c r="K17" s="112"/>
      <c r="L17" s="123">
        <v>8.5798037881001932E-2</v>
      </c>
    </row>
    <row r="18" spans="1:13" ht="18.75" x14ac:dyDescent="0.25">
      <c r="A18" s="58"/>
      <c r="B18" s="87" t="s">
        <v>115</v>
      </c>
      <c r="C18" s="88"/>
      <c r="D18" s="88"/>
      <c r="E18" s="88"/>
      <c r="F18" s="88"/>
      <c r="G18" s="119"/>
      <c r="H18" s="88"/>
      <c r="I18" s="116"/>
      <c r="J18" s="116"/>
      <c r="K18" s="112"/>
      <c r="L18" s="116"/>
    </row>
    <row r="19" spans="1:13" x14ac:dyDescent="0.25">
      <c r="A19" s="58"/>
      <c r="B19" s="89" t="s">
        <v>111</v>
      </c>
      <c r="C19" s="90"/>
      <c r="D19" s="90"/>
      <c r="E19" s="90"/>
      <c r="F19" s="90"/>
      <c r="G19" s="119"/>
      <c r="H19" s="90"/>
      <c r="I19" s="117"/>
      <c r="J19" s="117"/>
      <c r="K19" s="112"/>
      <c r="L19" s="117"/>
    </row>
    <row r="20" spans="1:13" x14ac:dyDescent="0.25">
      <c r="B20" s="82" t="s">
        <v>0</v>
      </c>
      <c r="C20" s="83">
        <v>2525.4115987499999</v>
      </c>
      <c r="D20" s="83">
        <v>1811.9847917100005</v>
      </c>
      <c r="E20" s="83">
        <v>1625.1574719099999</v>
      </c>
      <c r="F20" s="83">
        <v>1755.20800951</v>
      </c>
      <c r="G20" s="119"/>
      <c r="H20" s="83">
        <v>2415.2337807499998</v>
      </c>
      <c r="I20" s="114">
        <v>1562.4800018300002</v>
      </c>
      <c r="J20" s="114">
        <v>1335.1499400999992</v>
      </c>
      <c r="K20" s="112"/>
      <c r="L20" s="115">
        <v>-0.17844888069164361</v>
      </c>
    </row>
    <row r="21" spans="1:13" x14ac:dyDescent="0.25">
      <c r="A21" s="58"/>
      <c r="B21" s="82" t="s">
        <v>97</v>
      </c>
      <c r="C21" s="83">
        <v>966.81503670643099</v>
      </c>
      <c r="D21" s="83">
        <v>1089.4284379319893</v>
      </c>
      <c r="E21" s="83">
        <v>1044.0633182166403</v>
      </c>
      <c r="F21" s="83">
        <v>877.20547458804958</v>
      </c>
      <c r="G21" s="119"/>
      <c r="H21" s="83">
        <v>837.99604633857996</v>
      </c>
      <c r="I21" s="114">
        <v>774.02406047359011</v>
      </c>
      <c r="J21" s="114">
        <v>761.93690939054977</v>
      </c>
      <c r="K21" s="112"/>
      <c r="L21" s="115">
        <v>-0.27021963505813928</v>
      </c>
      <c r="M21"/>
    </row>
    <row r="22" spans="1:13" x14ac:dyDescent="0.25">
      <c r="A22" s="58"/>
      <c r="B22" s="82" t="s">
        <v>98</v>
      </c>
      <c r="C22" s="83">
        <v>550.64742027949501</v>
      </c>
      <c r="D22" s="83">
        <v>665.166162075285</v>
      </c>
      <c r="E22" s="83">
        <v>601.92947638640999</v>
      </c>
      <c r="F22" s="83">
        <v>514.00135135933033</v>
      </c>
      <c r="G22" s="119"/>
      <c r="H22" s="83">
        <v>510.49916611448305</v>
      </c>
      <c r="I22" s="114">
        <v>605.34427268038678</v>
      </c>
      <c r="J22" s="114">
        <v>527.83380725631014</v>
      </c>
      <c r="K22" s="112"/>
      <c r="L22" s="115">
        <v>-0.12309692752533349</v>
      </c>
      <c r="M22"/>
    </row>
    <row r="23" spans="1:13" x14ac:dyDescent="0.25">
      <c r="A23"/>
      <c r="B23" s="82" t="s">
        <v>177</v>
      </c>
      <c r="C23" s="83">
        <v>527.33740012036901</v>
      </c>
      <c r="D23" s="83">
        <v>423.78730220281193</v>
      </c>
      <c r="E23" s="83">
        <v>350.35893643749921</v>
      </c>
      <c r="F23" s="83">
        <v>394.05830505660992</v>
      </c>
      <c r="G23" s="119"/>
      <c r="H23" s="83">
        <v>473.21807476265798</v>
      </c>
      <c r="I23" s="114">
        <v>302.57537492799196</v>
      </c>
      <c r="J23" s="114">
        <v>347.35787409380021</v>
      </c>
      <c r="K23" s="112"/>
      <c r="L23" s="115">
        <v>-8.5656794549448176E-3</v>
      </c>
      <c r="M23"/>
    </row>
    <row r="24" spans="1:13" x14ac:dyDescent="0.25">
      <c r="A24" s="58"/>
      <c r="B24" s="82" t="s">
        <v>99</v>
      </c>
      <c r="C24" s="83">
        <v>397.73711805997897</v>
      </c>
      <c r="D24" s="83">
        <v>409.606361617858</v>
      </c>
      <c r="E24" s="83">
        <v>383.00610304487304</v>
      </c>
      <c r="F24" s="83">
        <v>406.36190306281992</v>
      </c>
      <c r="G24" s="119"/>
      <c r="H24" s="83">
        <v>371.12094665900702</v>
      </c>
      <c r="I24" s="114">
        <v>355.65906075808994</v>
      </c>
      <c r="J24" s="114">
        <v>361.28292049302297</v>
      </c>
      <c r="K24" s="112"/>
      <c r="L24" s="115">
        <v>-5.6717588516611656E-2</v>
      </c>
      <c r="M24"/>
    </row>
    <row r="25" spans="1:13" x14ac:dyDescent="0.25">
      <c r="A25" s="58"/>
      <c r="B25" s="82" t="s">
        <v>100</v>
      </c>
      <c r="C25" s="83">
        <v>404.00637473393402</v>
      </c>
      <c r="D25" s="83">
        <v>848.10563089639595</v>
      </c>
      <c r="E25" s="83">
        <v>318.43455718205996</v>
      </c>
      <c r="F25" s="83">
        <v>402.54982982925003</v>
      </c>
      <c r="G25" s="119"/>
      <c r="H25" s="83">
        <v>484.21499051384598</v>
      </c>
      <c r="I25" s="114">
        <v>402.35209048783605</v>
      </c>
      <c r="J25" s="114">
        <v>318.64233087278808</v>
      </c>
      <c r="K25" s="112"/>
      <c r="L25" s="115">
        <v>6.5248474464197823E-4</v>
      </c>
      <c r="M25"/>
    </row>
    <row r="26" spans="1:13" x14ac:dyDescent="0.25">
      <c r="A26"/>
      <c r="B26" s="82" t="s">
        <v>207</v>
      </c>
      <c r="C26" s="83">
        <v>1541.1347586895899</v>
      </c>
      <c r="D26" s="83">
        <v>1262.9336788427904</v>
      </c>
      <c r="E26" s="83">
        <v>1279.0254441369798</v>
      </c>
      <c r="F26" s="83">
        <v>1497.4006418542699</v>
      </c>
      <c r="G26" s="119"/>
      <c r="H26" s="83">
        <v>1413.5779850027998</v>
      </c>
      <c r="I26" s="114">
        <v>1496.3943798535502</v>
      </c>
      <c r="J26" s="114">
        <v>1308.82847446388</v>
      </c>
      <c r="K26" s="112"/>
      <c r="L26" s="115">
        <v>2.3301358439362176E-2</v>
      </c>
      <c r="M26"/>
    </row>
    <row r="27" spans="1:13" x14ac:dyDescent="0.25">
      <c r="A27"/>
      <c r="B27" s="82" t="s">
        <v>3</v>
      </c>
      <c r="C27" s="83">
        <v>232.76431443007701</v>
      </c>
      <c r="D27" s="83">
        <v>219.39462666973597</v>
      </c>
      <c r="E27" s="83">
        <v>232.13780169722702</v>
      </c>
      <c r="F27" s="83">
        <v>176.72891129309403</v>
      </c>
      <c r="G27" s="119"/>
      <c r="H27" s="83">
        <v>219.66963364701201</v>
      </c>
      <c r="I27" s="114">
        <v>118.01253063963998</v>
      </c>
      <c r="J27" s="114">
        <v>156.00213917538804</v>
      </c>
      <c r="K27" s="112"/>
      <c r="L27" s="115">
        <v>-0.32797615022279436</v>
      </c>
      <c r="M27"/>
    </row>
    <row r="28" spans="1:13" x14ac:dyDescent="0.25">
      <c r="A28"/>
      <c r="B28" s="89" t="s">
        <v>112</v>
      </c>
      <c r="C28" s="90"/>
      <c r="D28" s="90"/>
      <c r="E28" s="90"/>
      <c r="F28" s="90"/>
      <c r="G28" s="119"/>
      <c r="H28" s="90"/>
      <c r="I28" s="117"/>
      <c r="J28" s="117"/>
      <c r="K28" s="112"/>
      <c r="L28" s="117"/>
      <c r="M28"/>
    </row>
    <row r="29" spans="1:13" x14ac:dyDescent="0.25">
      <c r="A29" s="58"/>
      <c r="B29" s="82" t="s">
        <v>0</v>
      </c>
      <c r="C29" s="83">
        <v>1873.8609529800001</v>
      </c>
      <c r="D29" s="83">
        <v>1174.4327583099998</v>
      </c>
      <c r="E29" s="83">
        <v>1066.0727891799997</v>
      </c>
      <c r="F29" s="83">
        <v>1178.3071249100003</v>
      </c>
      <c r="G29" s="119"/>
      <c r="H29" s="83">
        <v>1943.76157506</v>
      </c>
      <c r="I29" s="114">
        <v>1147.0497758999998</v>
      </c>
      <c r="J29" s="114">
        <v>1054.5361481899999</v>
      </c>
      <c r="K29" s="112"/>
      <c r="L29" s="115">
        <v>-1.0821625978160021E-2</v>
      </c>
      <c r="M29"/>
    </row>
    <row r="30" spans="1:13" x14ac:dyDescent="0.25">
      <c r="B30" s="82" t="s">
        <v>97</v>
      </c>
      <c r="C30" s="83">
        <v>602.83196018428202</v>
      </c>
      <c r="D30" s="83">
        <v>680.61507382069794</v>
      </c>
      <c r="E30" s="83">
        <v>658.10301526273997</v>
      </c>
      <c r="F30" s="83">
        <v>533.42872669142002</v>
      </c>
      <c r="G30" s="119"/>
      <c r="H30" s="83">
        <v>500.47878293501202</v>
      </c>
      <c r="I30" s="114">
        <v>501.54973012896806</v>
      </c>
      <c r="J30" s="114">
        <v>468.72796765307987</v>
      </c>
      <c r="K30" s="112"/>
      <c r="L30" s="115">
        <v>-0.28775897271045675</v>
      </c>
      <c r="M30"/>
    </row>
    <row r="31" spans="1:13" x14ac:dyDescent="0.25">
      <c r="A31" s="58"/>
      <c r="B31" s="82" t="s">
        <v>98</v>
      </c>
      <c r="C31" s="83">
        <v>549.62171828736098</v>
      </c>
      <c r="D31" s="83">
        <v>664.04722428248908</v>
      </c>
      <c r="E31" s="83">
        <v>600.68609726536988</v>
      </c>
      <c r="F31" s="83">
        <v>513.0246280729898</v>
      </c>
      <c r="G31" s="119"/>
      <c r="H31" s="83">
        <v>509.64501601049102</v>
      </c>
      <c r="I31" s="114">
        <v>604.72063735985898</v>
      </c>
      <c r="J31" s="114">
        <v>527.44710724101992</v>
      </c>
      <c r="K31" s="112"/>
      <c r="L31" s="115">
        <v>-0.12192556204941528</v>
      </c>
      <c r="M31"/>
    </row>
    <row r="32" spans="1:13" x14ac:dyDescent="0.25">
      <c r="A32" s="58"/>
      <c r="B32" s="82" t="s">
        <v>177</v>
      </c>
      <c r="C32" s="83">
        <v>442.11042722602701</v>
      </c>
      <c r="D32" s="83">
        <v>343.44648503835299</v>
      </c>
      <c r="E32" s="83">
        <v>295.30742619834984</v>
      </c>
      <c r="F32" s="83">
        <v>322.39645985732</v>
      </c>
      <c r="G32" s="119"/>
      <c r="H32" s="83">
        <v>393.86603325545201</v>
      </c>
      <c r="I32" s="114">
        <v>249.18582880892501</v>
      </c>
      <c r="J32" s="114">
        <v>275.87234933235504</v>
      </c>
      <c r="K32" s="112"/>
      <c r="L32" s="115">
        <v>-6.5813031240673225E-2</v>
      </c>
      <c r="M32"/>
    </row>
    <row r="33" spans="1:13" x14ac:dyDescent="0.25">
      <c r="A33"/>
      <c r="B33" s="82" t="s">
        <v>99</v>
      </c>
      <c r="C33" s="83">
        <v>342.75993071987398</v>
      </c>
      <c r="D33" s="83">
        <v>342.34215371483094</v>
      </c>
      <c r="E33" s="83">
        <v>323.80689217914505</v>
      </c>
      <c r="F33" s="83">
        <v>346.52235732954</v>
      </c>
      <c r="G33" s="119"/>
      <c r="H33" s="83">
        <v>310.72252057448003</v>
      </c>
      <c r="I33" s="114">
        <v>298.19694030622594</v>
      </c>
      <c r="J33" s="114">
        <v>308.73378994520203</v>
      </c>
      <c r="K33" s="112"/>
      <c r="L33" s="115">
        <v>-4.654966462419792E-2</v>
      </c>
      <c r="M33"/>
    </row>
    <row r="34" spans="1:13" x14ac:dyDescent="0.25">
      <c r="A34" s="58"/>
      <c r="B34" s="82" t="s">
        <v>100</v>
      </c>
      <c r="C34" s="83">
        <v>280.66221273857798</v>
      </c>
      <c r="D34" s="83">
        <v>744.62527577833191</v>
      </c>
      <c r="E34" s="83">
        <v>223.06499310646018</v>
      </c>
      <c r="F34" s="83">
        <v>299.31212914582989</v>
      </c>
      <c r="G34" s="119"/>
      <c r="H34" s="83">
        <v>342.64536380101799</v>
      </c>
      <c r="I34" s="114">
        <v>301.47590931629293</v>
      </c>
      <c r="J34" s="114">
        <v>225.87780637358219</v>
      </c>
      <c r="K34" s="112"/>
      <c r="L34" s="115">
        <v>1.2609837285313364E-2</v>
      </c>
      <c r="M34"/>
    </row>
    <row r="35" spans="1:13" x14ac:dyDescent="0.25">
      <c r="A35" s="58"/>
      <c r="B35" s="82" t="s">
        <v>207</v>
      </c>
      <c r="C35" s="83">
        <v>1421.82862826224</v>
      </c>
      <c r="D35" s="83">
        <v>1136.6653322228301</v>
      </c>
      <c r="E35" s="83">
        <v>1179.7223571053196</v>
      </c>
      <c r="F35" s="83">
        <v>1248.5363671671803</v>
      </c>
      <c r="G35" s="119"/>
      <c r="H35" s="83">
        <v>1304.78662362455</v>
      </c>
      <c r="I35" s="114">
        <v>1376.7520037481499</v>
      </c>
      <c r="J35" s="114">
        <v>1209.1411370560199</v>
      </c>
      <c r="K35" s="112"/>
      <c r="L35" s="115">
        <v>2.4937036899838963E-2</v>
      </c>
      <c r="M35"/>
    </row>
    <row r="36" spans="1:13" x14ac:dyDescent="0.25">
      <c r="A36"/>
      <c r="B36" s="82" t="s">
        <v>3</v>
      </c>
      <c r="C36" s="83">
        <v>232.76431443007701</v>
      </c>
      <c r="D36" s="83">
        <v>219.39462666973597</v>
      </c>
      <c r="E36" s="83">
        <v>232.13780169722702</v>
      </c>
      <c r="F36" s="83">
        <v>176.72891129309403</v>
      </c>
      <c r="G36" s="119"/>
      <c r="H36" s="83">
        <v>219.66963364701201</v>
      </c>
      <c r="I36" s="114">
        <v>118.01253063963998</v>
      </c>
      <c r="J36" s="114">
        <v>156.00213917538804</v>
      </c>
      <c r="K36" s="112"/>
      <c r="L36" s="115">
        <v>-0.32797615022279436</v>
      </c>
      <c r="M36"/>
    </row>
    <row r="37" spans="1:13" x14ac:dyDescent="0.25">
      <c r="A37"/>
      <c r="B37" s="89" t="s">
        <v>113</v>
      </c>
      <c r="C37" s="90"/>
      <c r="D37" s="90"/>
      <c r="E37" s="90"/>
      <c r="F37" s="90"/>
      <c r="G37" s="119"/>
      <c r="H37" s="90"/>
      <c r="I37" s="117"/>
      <c r="J37" s="117"/>
      <c r="K37" s="112"/>
      <c r="L37" s="117"/>
      <c r="M37"/>
    </row>
    <row r="38" spans="1:13" x14ac:dyDescent="0.25">
      <c r="A38"/>
      <c r="B38" s="82" t="s">
        <v>0</v>
      </c>
      <c r="C38" s="83">
        <v>651.55064576999996</v>
      </c>
      <c r="D38" s="83">
        <v>637.55203339999991</v>
      </c>
      <c r="E38" s="83">
        <v>559.08468272999994</v>
      </c>
      <c r="F38" s="83">
        <v>576.90088460000015</v>
      </c>
      <c r="G38" s="119"/>
      <c r="H38" s="83">
        <v>471.47220568999995</v>
      </c>
      <c r="I38" s="114">
        <v>415.43022593000006</v>
      </c>
      <c r="J38" s="114">
        <v>280.61379191000015</v>
      </c>
      <c r="K38" s="112"/>
      <c r="L38" s="115">
        <v>-0.49808356304850221</v>
      </c>
      <c r="M38"/>
    </row>
    <row r="39" spans="1:13" x14ac:dyDescent="0.25">
      <c r="A39" s="58"/>
      <c r="B39" s="82" t="s">
        <v>97</v>
      </c>
      <c r="C39" s="83">
        <v>363.98307652214896</v>
      </c>
      <c r="D39" s="83">
        <v>408.81336411129007</v>
      </c>
      <c r="E39" s="83">
        <v>385.96030295391097</v>
      </c>
      <c r="F39" s="83">
        <v>343.77674789662001</v>
      </c>
      <c r="G39" s="119"/>
      <c r="H39" s="83">
        <v>337.51726340356799</v>
      </c>
      <c r="I39" s="114">
        <v>272.47433034461892</v>
      </c>
      <c r="J39" s="114">
        <v>293.20894173747206</v>
      </c>
      <c r="K39" s="112"/>
      <c r="L39" s="115">
        <v>-0.2403132148735895</v>
      </c>
      <c r="M39"/>
    </row>
    <row r="40" spans="1:13" x14ac:dyDescent="0.25">
      <c r="B40" s="82" t="s">
        <v>98</v>
      </c>
      <c r="C40" s="83">
        <v>1.02570199213456</v>
      </c>
      <c r="D40" s="83">
        <v>1.11893779279246</v>
      </c>
      <c r="E40" s="83">
        <v>1.2433791210434597</v>
      </c>
      <c r="F40" s="83">
        <v>0.97672328633555061</v>
      </c>
      <c r="G40" s="119"/>
      <c r="H40" s="83">
        <v>0.85415010399150193</v>
      </c>
      <c r="I40" s="114">
        <v>0.62363532052671811</v>
      </c>
      <c r="J40" s="114">
        <v>0.38670001528837994</v>
      </c>
      <c r="K40" s="112"/>
      <c r="L40" s="115">
        <v>-0.68899267428275912</v>
      </c>
      <c r="M40"/>
    </row>
    <row r="41" spans="1:13" x14ac:dyDescent="0.25">
      <c r="A41" s="58"/>
      <c r="B41" s="82" t="s">
        <v>177</v>
      </c>
      <c r="C41" s="83">
        <v>85.226972894342111</v>
      </c>
      <c r="D41" s="83">
        <v>80.340817164459878</v>
      </c>
      <c r="E41" s="83">
        <v>55.051510239149025</v>
      </c>
      <c r="F41" s="83">
        <v>71.661845199295982</v>
      </c>
      <c r="G41" s="119"/>
      <c r="H41" s="83">
        <v>79.352041507205996</v>
      </c>
      <c r="I41" s="114">
        <v>53.389546119066011</v>
      </c>
      <c r="J41" s="114">
        <v>71.485524761448971</v>
      </c>
      <c r="K41" s="112"/>
      <c r="L41" s="115">
        <v>0.29852068455359382</v>
      </c>
      <c r="M41"/>
    </row>
    <row r="42" spans="1:13" x14ac:dyDescent="0.25">
      <c r="A42" s="58"/>
      <c r="B42" s="82" t="s">
        <v>99</v>
      </c>
      <c r="C42" s="83">
        <v>54.977187340105097</v>
      </c>
      <c r="D42" s="83">
        <v>67.264207903026914</v>
      </c>
      <c r="E42" s="83">
        <v>59.199210865725988</v>
      </c>
      <c r="F42" s="83">
        <v>59.839545733286997</v>
      </c>
      <c r="G42" s="119"/>
      <c r="H42" s="83">
        <v>60.398426084527799</v>
      </c>
      <c r="I42" s="114">
        <v>57.4621204518632</v>
      </c>
      <c r="J42" s="114">
        <v>52.549130547817001</v>
      </c>
      <c r="K42" s="112"/>
      <c r="L42" s="115">
        <v>-0.11233393521059791</v>
      </c>
    </row>
    <row r="43" spans="1:13" x14ac:dyDescent="0.25">
      <c r="A43"/>
      <c r="B43" s="82" t="s">
        <v>100</v>
      </c>
      <c r="C43" s="83">
        <v>123.344161995356</v>
      </c>
      <c r="D43" s="83">
        <v>103.48035511806201</v>
      </c>
      <c r="E43" s="83">
        <v>95.369564075602028</v>
      </c>
      <c r="F43" s="83">
        <v>103.23770068342196</v>
      </c>
      <c r="G43" s="119"/>
      <c r="H43" s="83">
        <v>141.56962671282801</v>
      </c>
      <c r="I43" s="114">
        <v>100.87618117154298</v>
      </c>
      <c r="J43" s="114">
        <v>92.764524499205038</v>
      </c>
      <c r="K43" s="112"/>
      <c r="L43" s="115">
        <v>-2.7315209015026064E-2</v>
      </c>
    </row>
    <row r="44" spans="1:13" x14ac:dyDescent="0.25">
      <c r="A44" s="58"/>
      <c r="B44" s="82" t="s">
        <v>207</v>
      </c>
      <c r="C44" s="83">
        <v>119.30613042734801</v>
      </c>
      <c r="D44" s="83">
        <v>126.268346619957</v>
      </c>
      <c r="E44" s="83">
        <v>99.303087031660965</v>
      </c>
      <c r="F44" s="83">
        <v>248.8642746870911</v>
      </c>
      <c r="G44" s="119"/>
      <c r="H44" s="83">
        <v>108.79136137824899</v>
      </c>
      <c r="I44" s="114">
        <v>119.64237610540299</v>
      </c>
      <c r="J44" s="114">
        <v>99.687337407861008</v>
      </c>
      <c r="K44" s="112"/>
      <c r="L44" s="115">
        <v>3.8694706044489044E-3</v>
      </c>
    </row>
    <row r="45" spans="1:13" x14ac:dyDescent="0.25">
      <c r="A45"/>
      <c r="B45" s="82" t="s">
        <v>3</v>
      </c>
      <c r="C45" s="83" t="s">
        <v>4</v>
      </c>
      <c r="D45" s="83" t="s">
        <v>4</v>
      </c>
      <c r="E45" s="83" t="s">
        <v>4</v>
      </c>
      <c r="F45" s="83" t="s">
        <v>4</v>
      </c>
      <c r="G45" s="119"/>
      <c r="H45" s="83" t="s">
        <v>4</v>
      </c>
      <c r="I45" s="83" t="s">
        <v>4</v>
      </c>
      <c r="J45" s="83" t="s">
        <v>4</v>
      </c>
      <c r="K45" s="112"/>
      <c r="L45" s="83" t="s">
        <v>4</v>
      </c>
    </row>
    <row r="46" spans="1:13" x14ac:dyDescent="0.25">
      <c r="A46"/>
      <c r="B46" s="89" t="s">
        <v>114</v>
      </c>
      <c r="C46" s="90"/>
      <c r="D46" s="90"/>
      <c r="E46" s="90"/>
      <c r="F46" s="90"/>
      <c r="G46" s="119"/>
      <c r="H46" s="90"/>
      <c r="I46" s="90"/>
      <c r="J46" s="90"/>
      <c r="K46" s="120"/>
      <c r="L46" s="90"/>
    </row>
    <row r="47" spans="1:13" x14ac:dyDescent="0.25">
      <c r="A47"/>
      <c r="B47" s="82" t="s">
        <v>0</v>
      </c>
      <c r="C47" s="83">
        <v>119.61247324374399</v>
      </c>
      <c r="D47" s="83">
        <v>112.089658948804</v>
      </c>
      <c r="E47" s="83">
        <v>117.57875618051503</v>
      </c>
      <c r="F47" s="83">
        <v>148.48301075751698</v>
      </c>
      <c r="G47" s="119"/>
      <c r="H47" s="83">
        <v>103.18856138269601</v>
      </c>
      <c r="I47" s="83">
        <v>117.96509553907799</v>
      </c>
      <c r="J47" s="83">
        <v>112.58443330163303</v>
      </c>
      <c r="K47" s="120"/>
      <c r="L47" s="84">
        <v>-4.2476405101737703E-2</v>
      </c>
    </row>
    <row r="48" spans="1:13" x14ac:dyDescent="0.25">
      <c r="A48"/>
      <c r="B48" s="82" t="s">
        <v>97</v>
      </c>
      <c r="C48" s="83">
        <v>24.4345693602503</v>
      </c>
      <c r="D48" s="83">
        <v>24.425215863869596</v>
      </c>
      <c r="E48" s="83">
        <v>21.537792263886011</v>
      </c>
      <c r="F48" s="83">
        <v>26.595175004398598</v>
      </c>
      <c r="G48" s="119"/>
      <c r="H48" s="83">
        <v>28.796739747660901</v>
      </c>
      <c r="I48" s="83">
        <v>31.508605044072596</v>
      </c>
      <c r="J48" s="83">
        <v>20.803006919132095</v>
      </c>
      <c r="K48" s="120"/>
      <c r="L48" s="84">
        <v>-3.4116093968739068E-2</v>
      </c>
    </row>
    <row r="49" spans="1:12" x14ac:dyDescent="0.25">
      <c r="A49" s="58"/>
      <c r="B49" s="82" t="s">
        <v>98</v>
      </c>
      <c r="C49" s="83">
        <v>13.401260807514099</v>
      </c>
      <c r="D49" s="83">
        <v>32.1791968177671</v>
      </c>
      <c r="E49" s="83">
        <v>19.056262634625696</v>
      </c>
      <c r="F49" s="83">
        <v>14.006050534155008</v>
      </c>
      <c r="G49" s="119"/>
      <c r="H49" s="83">
        <v>23.981969172862101</v>
      </c>
      <c r="I49" s="83">
        <v>29.255774143749399</v>
      </c>
      <c r="J49" s="83">
        <v>12.68788187858641</v>
      </c>
      <c r="K49" s="120"/>
      <c r="L49" s="84">
        <v>-0.33418833892789568</v>
      </c>
    </row>
    <row r="50" spans="1:12" x14ac:dyDescent="0.25">
      <c r="B50" s="82" t="s">
        <v>177</v>
      </c>
      <c r="C50" s="83">
        <v>-2.0216188680612599</v>
      </c>
      <c r="D50" s="83">
        <v>1.4639973603905569</v>
      </c>
      <c r="E50" s="83">
        <v>3.7661391828593831</v>
      </c>
      <c r="F50" s="83">
        <v>11.86315521390242</v>
      </c>
      <c r="G50" s="119"/>
      <c r="H50" s="83">
        <v>4.9528560768232204</v>
      </c>
      <c r="I50" s="83">
        <v>18.04177073117248</v>
      </c>
      <c r="J50" s="83">
        <v>8.3877907261414002</v>
      </c>
      <c r="K50" s="120"/>
      <c r="L50" s="84">
        <v>1.2271589866663137</v>
      </c>
    </row>
    <row r="51" spans="1:12" x14ac:dyDescent="0.25">
      <c r="A51" s="58"/>
      <c r="B51" s="82" t="s">
        <v>99</v>
      </c>
      <c r="C51" s="83">
        <v>10.4957755888638</v>
      </c>
      <c r="D51" s="83">
        <v>15.176559487141201</v>
      </c>
      <c r="E51" s="83">
        <v>12.472471723543695</v>
      </c>
      <c r="F51" s="83">
        <v>16.640214634259699</v>
      </c>
      <c r="G51" s="119"/>
      <c r="H51" s="83">
        <v>13.0539407027364</v>
      </c>
      <c r="I51" s="83">
        <v>14.254371531147401</v>
      </c>
      <c r="J51" s="83">
        <v>15.773737485009693</v>
      </c>
      <c r="K51" s="120"/>
      <c r="L51" s="84">
        <v>0.26468416482631552</v>
      </c>
    </row>
    <row r="52" spans="1:12" x14ac:dyDescent="0.25">
      <c r="A52" s="58"/>
      <c r="B52" s="82" t="s">
        <v>100</v>
      </c>
      <c r="C52" s="83">
        <v>13.294105330951201</v>
      </c>
      <c r="D52" s="83">
        <v>15.6265373440425</v>
      </c>
      <c r="E52" s="83">
        <v>12.980739511463696</v>
      </c>
      <c r="F52" s="83">
        <v>21.228706133119402</v>
      </c>
      <c r="G52" s="119"/>
      <c r="H52" s="83">
        <v>23.1474573306499</v>
      </c>
      <c r="I52" s="83">
        <v>20.466752661360104</v>
      </c>
      <c r="J52" s="83">
        <v>11.075248377453093</v>
      </c>
      <c r="K52" s="120"/>
      <c r="L52" s="84">
        <v>-0.14679372714688593</v>
      </c>
    </row>
    <row r="53" spans="1:12" x14ac:dyDescent="0.25">
      <c r="A53"/>
      <c r="B53" s="82" t="s">
        <v>207</v>
      </c>
      <c r="C53" s="83">
        <v>51.464156202033301</v>
      </c>
      <c r="D53" s="83">
        <v>33.429605323015799</v>
      </c>
      <c r="E53" s="83">
        <v>17.171735664248899</v>
      </c>
      <c r="F53" s="83">
        <v>-44.563000584573402</v>
      </c>
      <c r="G53" s="119"/>
      <c r="H53" s="83">
        <v>-29.419716487789199</v>
      </c>
      <c r="I53" s="83">
        <v>-22.283915584671103</v>
      </c>
      <c r="J53" s="83">
        <v>31.715245530142301</v>
      </c>
      <c r="K53" s="120"/>
      <c r="L53" s="84">
        <v>0.84694466245323152</v>
      </c>
    </row>
    <row r="54" spans="1:12" x14ac:dyDescent="0.25">
      <c r="A54" s="58"/>
      <c r="B54" s="82" t="s">
        <v>3</v>
      </c>
      <c r="C54" s="83">
        <v>-3.9589081965085402</v>
      </c>
      <c r="D54" s="83">
        <v>-1.6107778417254099</v>
      </c>
      <c r="E54" s="83">
        <v>-79.972212707354842</v>
      </c>
      <c r="F54" s="83">
        <v>-2.4495734035422032</v>
      </c>
      <c r="G54" s="119"/>
      <c r="H54" s="83">
        <v>-11.9216690734726</v>
      </c>
      <c r="I54" s="83">
        <v>-1.3776242001505992</v>
      </c>
      <c r="J54" s="83">
        <v>-4.2239206481776996</v>
      </c>
      <c r="K54" s="120"/>
      <c r="L54" s="84">
        <v>0.9471826462569638</v>
      </c>
    </row>
    <row r="55" spans="1:12" x14ac:dyDescent="0.25">
      <c r="A55"/>
      <c r="B55" s="82" t="s">
        <v>116</v>
      </c>
      <c r="C55" s="83">
        <v>-38.610724631017916</v>
      </c>
      <c r="D55" s="83">
        <v>-46.391302288939357</v>
      </c>
      <c r="E55" s="83">
        <v>-36.17852924942558</v>
      </c>
      <c r="F55" s="83">
        <v>-45.477564498363392</v>
      </c>
      <c r="G55" s="119"/>
      <c r="H55" s="83">
        <v>-28.985623468037744</v>
      </c>
      <c r="I55" s="83">
        <v>-63.972229352586282</v>
      </c>
      <c r="J55" s="83">
        <v>-29.021301280983323</v>
      </c>
      <c r="K55" s="120"/>
      <c r="L55" s="84">
        <v>0.19783081614783704</v>
      </c>
    </row>
    <row r="56" spans="1:12" x14ac:dyDescent="0.25">
      <c r="A56"/>
      <c r="B56" s="89" t="s">
        <v>96</v>
      </c>
      <c r="C56" s="90"/>
      <c r="D56" s="90"/>
      <c r="E56" s="90"/>
      <c r="F56" s="90"/>
      <c r="G56" s="120"/>
      <c r="H56" s="90"/>
      <c r="I56" s="90"/>
      <c r="J56" s="90"/>
      <c r="K56" s="120"/>
      <c r="L56" s="90"/>
    </row>
    <row r="57" spans="1:12" x14ac:dyDescent="0.25">
      <c r="A57"/>
      <c r="B57" s="82" t="s">
        <v>0</v>
      </c>
      <c r="C57" s="84">
        <v>0.92608175206134513</v>
      </c>
      <c r="D57" s="84">
        <v>0.95115907222582285</v>
      </c>
      <c r="E57" s="84">
        <v>0.93762542461062393</v>
      </c>
      <c r="F57" s="84">
        <v>0.95944286610228435</v>
      </c>
      <c r="G57" s="120"/>
      <c r="H57" s="84">
        <v>0.96525167809136059</v>
      </c>
      <c r="I57" s="84">
        <v>0.90927472863987746</v>
      </c>
      <c r="J57" s="84">
        <v>0.89900540319107081</v>
      </c>
      <c r="K57" s="120"/>
      <c r="L57" s="86">
        <v>-3.8620021419553119</v>
      </c>
    </row>
    <row r="58" spans="1:12" x14ac:dyDescent="0.25">
      <c r="A58"/>
      <c r="B58" s="82" t="s">
        <v>97</v>
      </c>
      <c r="C58" s="84">
        <v>0.95409587116331451</v>
      </c>
      <c r="D58" s="84">
        <v>0.87643905428559843</v>
      </c>
      <c r="E58" s="84">
        <v>0.90017147404252429</v>
      </c>
      <c r="F58" s="84">
        <v>0.95710734838364897</v>
      </c>
      <c r="G58" s="120"/>
      <c r="H58" s="84">
        <v>0.95046682447824438</v>
      </c>
      <c r="I58" s="84">
        <v>0.8105811945498862</v>
      </c>
      <c r="J58" s="84">
        <v>0.82001714198748843</v>
      </c>
      <c r="K58" s="120"/>
      <c r="L58" s="86">
        <v>-8.0154332055035855</v>
      </c>
    </row>
    <row r="59" spans="1:12" x14ac:dyDescent="0.25">
      <c r="B59" s="82" t="s">
        <v>98</v>
      </c>
      <c r="C59" s="84">
        <v>0.99884830833627425</v>
      </c>
      <c r="D59" s="84">
        <v>1.0012300671182199</v>
      </c>
      <c r="E59" s="84">
        <v>0.99132746953930573</v>
      </c>
      <c r="F59" s="84">
        <v>1.0233031964276746</v>
      </c>
      <c r="G59" s="120"/>
      <c r="H59" s="84">
        <v>1.0170395745978036</v>
      </c>
      <c r="I59" s="84">
        <v>0.96205389576960831</v>
      </c>
      <c r="J59" s="84">
        <v>0.94653845934429393</v>
      </c>
      <c r="K59" s="120"/>
      <c r="L59" s="86">
        <v>-4.4789010195011798</v>
      </c>
    </row>
    <row r="60" spans="1:12" x14ac:dyDescent="0.25">
      <c r="A60" s="58"/>
      <c r="B60" s="82" t="s">
        <v>177</v>
      </c>
      <c r="C60" s="84">
        <v>1.0854439941861458</v>
      </c>
      <c r="D60" s="84">
        <v>1.0721034869552608</v>
      </c>
      <c r="E60" s="84">
        <v>1.0490753295960904</v>
      </c>
      <c r="F60" s="84">
        <v>1.0358113889518463</v>
      </c>
      <c r="G60" s="120"/>
      <c r="H60" s="84">
        <v>1.0152650188042451</v>
      </c>
      <c r="I60" s="84">
        <v>0.92084766443643495</v>
      </c>
      <c r="J60" s="84">
        <v>1.0276933978457026</v>
      </c>
      <c r="K60" s="120"/>
      <c r="L60" s="86">
        <v>-2.1381931750387828</v>
      </c>
    </row>
    <row r="61" spans="1:12" x14ac:dyDescent="0.25">
      <c r="B61" s="82" t="s">
        <v>99</v>
      </c>
      <c r="C61" s="84">
        <v>0.95516234546880519</v>
      </c>
      <c r="D61" s="84">
        <v>0.95952079873139839</v>
      </c>
      <c r="E61" s="84">
        <v>1.0114647541118302</v>
      </c>
      <c r="F61" s="84">
        <v>1.0756512407366066</v>
      </c>
      <c r="G61" s="120"/>
      <c r="H61" s="84">
        <v>0.97314226740576282</v>
      </c>
      <c r="I61" s="84">
        <v>0.89487346596605533</v>
      </c>
      <c r="J61" s="84">
        <v>0.9109160655621944</v>
      </c>
      <c r="K61" s="120"/>
      <c r="L61" s="86">
        <v>-10.054868854963583</v>
      </c>
    </row>
    <row r="62" spans="1:12" x14ac:dyDescent="0.25">
      <c r="A62" s="58"/>
      <c r="B62" s="82" t="s">
        <v>100</v>
      </c>
      <c r="C62" s="84">
        <v>0.96210375412466953</v>
      </c>
      <c r="D62" s="84">
        <v>0.90086334390578937</v>
      </c>
      <c r="E62" s="84">
        <v>1.0160979206049512</v>
      </c>
      <c r="F62" s="84">
        <v>0.91306081829321695</v>
      </c>
      <c r="G62" s="120"/>
      <c r="H62" s="84">
        <v>0.90924701377985173</v>
      </c>
      <c r="I62" s="84">
        <v>0.84184880468586198</v>
      </c>
      <c r="J62" s="84">
        <v>0.9586925422918513</v>
      </c>
      <c r="K62" s="120"/>
      <c r="L62" s="86">
        <v>-5.7405378313099886</v>
      </c>
    </row>
    <row r="63" spans="1:12" x14ac:dyDescent="0.25">
      <c r="A63" s="58"/>
      <c r="B63" s="82" t="s">
        <v>207</v>
      </c>
      <c r="C63" s="84">
        <v>0.9222587108471596</v>
      </c>
      <c r="D63" s="84">
        <v>0.96590834066550113</v>
      </c>
      <c r="E63" s="84">
        <v>1.0053384595968236</v>
      </c>
      <c r="F63" s="84">
        <v>1.1413267387857644</v>
      </c>
      <c r="G63" s="120"/>
      <c r="H63" s="84">
        <v>1.0930413966793207</v>
      </c>
      <c r="I63" s="84">
        <v>1.0435634606754884</v>
      </c>
      <c r="J63" s="84">
        <v>0.95329121057451738</v>
      </c>
      <c r="K63" s="120"/>
      <c r="L63" s="86">
        <v>-5.2047249022306179</v>
      </c>
    </row>
    <row r="64" spans="1:12" x14ac:dyDescent="0.25">
      <c r="A64" s="58"/>
      <c r="B64" s="82" t="s">
        <v>3</v>
      </c>
      <c r="C64" s="84">
        <v>1.049391613400696</v>
      </c>
      <c r="D64" s="84">
        <v>1.0166893513335249</v>
      </c>
      <c r="E64" s="84">
        <v>1.0626878059102454</v>
      </c>
      <c r="F64" s="84">
        <v>1.0049463605757758</v>
      </c>
      <c r="G64" s="120"/>
      <c r="H64" s="84">
        <v>1.1018086381775094</v>
      </c>
      <c r="I64" s="84">
        <v>0.87771209084819279</v>
      </c>
      <c r="J64" s="84">
        <v>0.94651507354005782</v>
      </c>
      <c r="K64" s="120"/>
      <c r="L64" s="86">
        <v>-11.617273237018754</v>
      </c>
    </row>
    <row r="65" spans="1:12" x14ac:dyDescent="0.25">
      <c r="A65" s="58"/>
      <c r="B65" s="89" t="s">
        <v>94</v>
      </c>
      <c r="C65" s="90"/>
      <c r="D65" s="90"/>
      <c r="E65" s="90"/>
      <c r="F65" s="90"/>
      <c r="G65" s="120"/>
      <c r="H65" s="90"/>
      <c r="I65" s="90"/>
      <c r="J65" s="90"/>
      <c r="K65" s="120"/>
      <c r="L65" s="90"/>
    </row>
    <row r="66" spans="1:12" x14ac:dyDescent="0.25">
      <c r="A66"/>
      <c r="B66" s="82" t="s">
        <v>0</v>
      </c>
      <c r="C66" s="84">
        <v>0.71155189292652432</v>
      </c>
      <c r="D66" s="84">
        <v>0.73977382946348724</v>
      </c>
      <c r="E66" s="84">
        <v>0.7279549283427208</v>
      </c>
      <c r="F66" s="84">
        <v>0.74522996110925832</v>
      </c>
      <c r="G66" s="120"/>
      <c r="H66" s="84">
        <v>0.73694185949527446</v>
      </c>
      <c r="I66" s="84">
        <v>0.67585175790539875</v>
      </c>
      <c r="J66" s="84">
        <v>0.67822919016115701</v>
      </c>
      <c r="K66" s="120"/>
      <c r="L66" s="86">
        <v>-4.9725738181563788</v>
      </c>
    </row>
    <row r="67" spans="1:12" x14ac:dyDescent="0.25">
      <c r="A67"/>
      <c r="B67" s="82" t="s">
        <v>97</v>
      </c>
      <c r="C67" s="84">
        <v>0.59536722310606482</v>
      </c>
      <c r="D67" s="84">
        <v>0.54610501125540045</v>
      </c>
      <c r="E67" s="84">
        <v>0.54110279659116789</v>
      </c>
      <c r="F67" s="84">
        <v>0.52044075818764701</v>
      </c>
      <c r="G67" s="120"/>
      <c r="H67" s="84">
        <v>0.6032610866794349</v>
      </c>
      <c r="I67" s="84">
        <v>0.44825490683571284</v>
      </c>
      <c r="J67" s="84">
        <v>0.45052696948100041</v>
      </c>
      <c r="K67" s="120"/>
      <c r="L67" s="86">
        <v>-9.0575827110167477</v>
      </c>
    </row>
    <row r="68" spans="1:12" x14ac:dyDescent="0.25">
      <c r="A68"/>
      <c r="B68" s="82" t="s">
        <v>98</v>
      </c>
      <c r="C68" s="84">
        <v>0.71372863769049799</v>
      </c>
      <c r="D68" s="84">
        <v>0.71648947725315737</v>
      </c>
      <c r="E68" s="84">
        <v>0.70425054642831664</v>
      </c>
      <c r="F68" s="84">
        <v>0.7390522986843876</v>
      </c>
      <c r="G68" s="120"/>
      <c r="H68" s="84">
        <v>0.71772637239138481</v>
      </c>
      <c r="I68" s="84">
        <v>0.63065832439774439</v>
      </c>
      <c r="J68" s="84">
        <v>0.60489564375829052</v>
      </c>
      <c r="K68" s="120"/>
      <c r="L68" s="86">
        <v>-9.9354902670026117</v>
      </c>
    </row>
    <row r="69" spans="1:12" x14ac:dyDescent="0.25">
      <c r="A69"/>
      <c r="B69" s="82" t="s">
        <v>177</v>
      </c>
      <c r="C69" s="84">
        <v>0.8159313628298881</v>
      </c>
      <c r="D69" s="84">
        <v>0.81146629403179127</v>
      </c>
      <c r="E69" s="84">
        <v>0.79948650625604156</v>
      </c>
      <c r="F69" s="84">
        <v>0.77287691179366824</v>
      </c>
      <c r="G69" s="120"/>
      <c r="H69" s="84">
        <v>0.76111134886416476</v>
      </c>
      <c r="I69" s="84">
        <v>0.66865858470550976</v>
      </c>
      <c r="J69" s="84">
        <v>0.7533093673821909</v>
      </c>
      <c r="K69" s="120"/>
      <c r="L69" s="86">
        <v>-4.6177138873850669</v>
      </c>
    </row>
    <row r="70" spans="1:12" x14ac:dyDescent="0.25">
      <c r="A70" s="58"/>
      <c r="B70" s="82" t="s">
        <v>99</v>
      </c>
      <c r="C70" s="84">
        <v>0.60576488775347759</v>
      </c>
      <c r="D70" s="84">
        <v>0.60766786464449352</v>
      </c>
      <c r="E70" s="84">
        <v>0.64157516177194029</v>
      </c>
      <c r="F70" s="84">
        <v>0.6742202821033304</v>
      </c>
      <c r="G70" s="120"/>
      <c r="H70" s="84">
        <v>0.61851522681922821</v>
      </c>
      <c r="I70" s="84">
        <v>0.46290433570322076</v>
      </c>
      <c r="J70" s="84">
        <v>0.55468323511535567</v>
      </c>
      <c r="K70" s="120"/>
      <c r="L70" s="86">
        <v>-8.6891926656584637</v>
      </c>
    </row>
    <row r="71" spans="1:12" x14ac:dyDescent="0.25">
      <c r="B71" s="82" t="s">
        <v>100</v>
      </c>
      <c r="C71" s="84">
        <v>0.64884389188250691</v>
      </c>
      <c r="D71" s="84">
        <v>0.59771825290047564</v>
      </c>
      <c r="E71" s="84">
        <v>0.69818182232611814</v>
      </c>
      <c r="F71" s="84">
        <v>0.60005683684467848</v>
      </c>
      <c r="G71" s="120"/>
      <c r="H71" s="84">
        <v>0.61696160736054872</v>
      </c>
      <c r="I71" s="84">
        <v>0.60519448761083727</v>
      </c>
      <c r="J71" s="84">
        <v>0.68158436815628554</v>
      </c>
      <c r="K71" s="120"/>
      <c r="L71" s="86">
        <v>-1.6597454169832604</v>
      </c>
    </row>
    <row r="72" spans="1:12" x14ac:dyDescent="0.25">
      <c r="A72" s="58"/>
      <c r="B72" s="82" t="s">
        <v>207</v>
      </c>
      <c r="C72" s="84">
        <v>0.61589770595797977</v>
      </c>
      <c r="D72" s="84">
        <v>0.64707278574419824</v>
      </c>
      <c r="E72" s="84">
        <v>0.6972323078626147</v>
      </c>
      <c r="F72" s="84">
        <v>0.85319035732771287</v>
      </c>
      <c r="G72" s="120"/>
      <c r="H72" s="84">
        <v>0.75918216507924952</v>
      </c>
      <c r="I72" s="84">
        <v>0.74953890641663989</v>
      </c>
      <c r="J72" s="84">
        <v>0.66918098805624338</v>
      </c>
      <c r="K72" s="120"/>
      <c r="L72" s="86">
        <v>-2.8051319806371322</v>
      </c>
    </row>
    <row r="73" spans="1:12" x14ac:dyDescent="0.25">
      <c r="A73"/>
      <c r="B73" s="82" t="s">
        <v>3</v>
      </c>
      <c r="C73" s="84">
        <v>0.64387420677250284</v>
      </c>
      <c r="D73" s="84">
        <v>0.58172731802999</v>
      </c>
      <c r="E73" s="84">
        <v>0.64550547834472527</v>
      </c>
      <c r="F73" s="84">
        <v>0.6178519710959961</v>
      </c>
      <c r="G73" s="120"/>
      <c r="H73" s="84">
        <v>0.67045343275918345</v>
      </c>
      <c r="I73" s="84">
        <v>0.43171257468665641</v>
      </c>
      <c r="J73" s="84">
        <v>0.50489717239628573</v>
      </c>
      <c r="K73" s="120"/>
      <c r="L73" s="86">
        <v>-14.060830594843953</v>
      </c>
    </row>
    <row r="74" spans="1:12" x14ac:dyDescent="0.25">
      <c r="A74" s="58"/>
      <c r="B74" s="89" t="s">
        <v>95</v>
      </c>
      <c r="C74" s="90"/>
      <c r="D74" s="90"/>
      <c r="E74" s="90"/>
      <c r="F74" s="90"/>
      <c r="G74" s="120"/>
      <c r="H74" s="90"/>
      <c r="I74" s="90"/>
      <c r="J74" s="90"/>
      <c r="K74" s="120"/>
      <c r="L74" s="90"/>
    </row>
    <row r="75" spans="1:12" x14ac:dyDescent="0.25">
      <c r="A75" s="58"/>
      <c r="B75" s="82" t="s">
        <v>0</v>
      </c>
      <c r="C75" s="84">
        <v>0.21452985913482081</v>
      </c>
      <c r="D75" s="84">
        <v>0.21138524276233564</v>
      </c>
      <c r="E75" s="84">
        <v>0.20967049626790307</v>
      </c>
      <c r="F75" s="84">
        <v>0.21421290499302603</v>
      </c>
      <c r="G75" s="120"/>
      <c r="H75" s="84">
        <v>0.22830981859608609</v>
      </c>
      <c r="I75" s="84">
        <v>0.23342297073447868</v>
      </c>
      <c r="J75" s="84">
        <v>0.22077621302991379</v>
      </c>
      <c r="K75" s="120"/>
      <c r="L75" s="86">
        <v>1.110571676201072</v>
      </c>
    </row>
    <row r="76" spans="1:12" x14ac:dyDescent="0.25">
      <c r="A76"/>
      <c r="B76" s="82" t="s">
        <v>97</v>
      </c>
      <c r="C76" s="84">
        <v>0.35872864805724969</v>
      </c>
      <c r="D76" s="84">
        <v>0.33033404303019798</v>
      </c>
      <c r="E76" s="84">
        <v>0.3590686774513564</v>
      </c>
      <c r="F76" s="84">
        <v>0.4366665901960019</v>
      </c>
      <c r="G76" s="120"/>
      <c r="H76" s="84">
        <v>0.34720573779880942</v>
      </c>
      <c r="I76" s="84">
        <v>0.36232628771417341</v>
      </c>
      <c r="J76" s="84">
        <v>0.36949017250648797</v>
      </c>
      <c r="K76" s="120"/>
      <c r="L76" s="86">
        <v>1.0421495055131569</v>
      </c>
    </row>
    <row r="77" spans="1:12" x14ac:dyDescent="0.25">
      <c r="A77"/>
      <c r="B77" s="82" t="s">
        <v>98</v>
      </c>
      <c r="C77" s="84">
        <v>0.28511967064577631</v>
      </c>
      <c r="D77" s="84">
        <v>0.28474058986506257</v>
      </c>
      <c r="E77" s="84">
        <v>0.28707692311098915</v>
      </c>
      <c r="F77" s="84">
        <v>0.28425089774328699</v>
      </c>
      <c r="G77" s="120"/>
      <c r="H77" s="84">
        <v>0.29931320220641883</v>
      </c>
      <c r="I77" s="84">
        <v>0.33139557137186398</v>
      </c>
      <c r="J77" s="84">
        <v>0.3416428155860034</v>
      </c>
      <c r="K77" s="120"/>
      <c r="L77" s="86">
        <v>5.4565892475014257</v>
      </c>
    </row>
    <row r="78" spans="1:12" x14ac:dyDescent="0.25">
      <c r="A78"/>
      <c r="B78" s="82" t="s">
        <v>177</v>
      </c>
      <c r="C78" s="84">
        <v>0.26951263135625769</v>
      </c>
      <c r="D78" s="84">
        <v>0.26063719292346954</v>
      </c>
      <c r="E78" s="84">
        <v>0.24958882334004875</v>
      </c>
      <c r="F78" s="84">
        <v>0.26293447715817808</v>
      </c>
      <c r="G78" s="120"/>
      <c r="H78" s="84">
        <v>0.25415366994008043</v>
      </c>
      <c r="I78" s="84">
        <v>0.25218907973092514</v>
      </c>
      <c r="J78" s="84">
        <v>0.27438403046351167</v>
      </c>
      <c r="K78" s="120"/>
      <c r="L78" s="86">
        <v>2.4795207123462921</v>
      </c>
    </row>
    <row r="79" spans="1:12" x14ac:dyDescent="0.25">
      <c r="A79"/>
      <c r="B79" s="82" t="s">
        <v>99</v>
      </c>
      <c r="C79" s="84">
        <v>0.34939745771532754</v>
      </c>
      <c r="D79" s="84">
        <v>0.35185293408690488</v>
      </c>
      <c r="E79" s="84">
        <v>0.36988959233988988</v>
      </c>
      <c r="F79" s="84">
        <v>0.4014309586332761</v>
      </c>
      <c r="G79" s="120"/>
      <c r="H79" s="84">
        <v>0.35462704058653455</v>
      </c>
      <c r="I79" s="84">
        <v>0.43196913026283457</v>
      </c>
      <c r="J79" s="84">
        <v>0.35623283044683879</v>
      </c>
      <c r="K79" s="120"/>
      <c r="L79" s="86">
        <v>-1.3656761893051095</v>
      </c>
    </row>
    <row r="80" spans="1:12" x14ac:dyDescent="0.25">
      <c r="A80" s="58"/>
      <c r="B80" s="82" t="s">
        <v>100</v>
      </c>
      <c r="C80" s="84">
        <v>0.31325986224216268</v>
      </c>
      <c r="D80" s="84">
        <v>0.30314509100531378</v>
      </c>
      <c r="E80" s="84">
        <v>0.31791609827883305</v>
      </c>
      <c r="F80" s="84">
        <v>0.31300398144853847</v>
      </c>
      <c r="G80" s="120"/>
      <c r="H80" s="84">
        <v>0.29228540641930301</v>
      </c>
      <c r="I80" s="84">
        <v>0.23665431707502468</v>
      </c>
      <c r="J80" s="84">
        <v>0.27710817413556571</v>
      </c>
      <c r="K80" s="120"/>
      <c r="L80" s="86">
        <v>-4.0807924143267336</v>
      </c>
    </row>
    <row r="81" spans="1:12" x14ac:dyDescent="0.25">
      <c r="B81" s="82" t="s">
        <v>207</v>
      </c>
      <c r="C81" s="84">
        <v>0.30636100488917989</v>
      </c>
      <c r="D81" s="84">
        <v>0.31883555492130289</v>
      </c>
      <c r="E81" s="84">
        <v>0.30810615173420891</v>
      </c>
      <c r="F81" s="84">
        <v>0.28813638145805165</v>
      </c>
      <c r="G81" s="120"/>
      <c r="H81" s="84">
        <v>0.33385923160007114</v>
      </c>
      <c r="I81" s="84">
        <v>0.29402455425884855</v>
      </c>
      <c r="J81" s="84">
        <v>0.284110222518274</v>
      </c>
      <c r="K81" s="120"/>
      <c r="L81" s="86">
        <v>-2.3995929215934906</v>
      </c>
    </row>
    <row r="82" spans="1:12" x14ac:dyDescent="0.25">
      <c r="A82" s="58"/>
      <c r="B82" s="100" t="s">
        <v>3</v>
      </c>
      <c r="C82" s="101">
        <v>0.40551740662819313</v>
      </c>
      <c r="D82" s="101">
        <v>0.434962033303535</v>
      </c>
      <c r="E82" s="101">
        <v>0.41718232756552004</v>
      </c>
      <c r="F82" s="101">
        <v>0.3870943894797797</v>
      </c>
      <c r="G82" s="120"/>
      <c r="H82" s="101">
        <v>0.43135520541832595</v>
      </c>
      <c r="I82" s="101">
        <v>0.44599951616153632</v>
      </c>
      <c r="J82" s="101">
        <v>0.44161790114377203</v>
      </c>
      <c r="K82" s="120"/>
      <c r="L82" s="121">
        <v>2.443557357825199</v>
      </c>
    </row>
    <row r="83" spans="1:12" x14ac:dyDescent="0.25"/>
    <row r="84" spans="1:12" x14ac:dyDescent="0.25"/>
    <row r="85" spans="1:12" x14ac:dyDescent="0.25">
      <c r="B85" s="53"/>
    </row>
    <row r="86" spans="1:12" x14ac:dyDescent="0.25">
      <c r="B86" s="53"/>
    </row>
    <row r="87" spans="1:12" x14ac:dyDescent="0.25">
      <c r="A87" s="53"/>
    </row>
    <row r="88" spans="1:12" x14ac:dyDescent="0.25">
      <c r="A88" s="53"/>
    </row>
    <row r="89" spans="1:12" x14ac:dyDescent="0.25"/>
    <row r="90" spans="1:12" x14ac:dyDescent="0.25"/>
    <row r="91" spans="1:12" x14ac:dyDescent="0.25"/>
    <row r="92" spans="1:12" x14ac:dyDescent="0.25"/>
  </sheetData>
  <dataConsolidate/>
  <mergeCells count="3">
    <mergeCell ref="L7:L8"/>
    <mergeCell ref="C7:F7"/>
    <mergeCell ref="H7:J7"/>
  </mergeCells>
  <pageMargins left="0.52" right="0.31" top="0.98425196850393704" bottom="0.98425196850393704" header="0" footer="0"/>
  <pageSetup paperSize="9" scale="4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AJ83"/>
  <sheetViews>
    <sheetView showGridLines="0" showRowColHeaders="0" zoomScale="50" zoomScaleNormal="50" workbookViewId="0"/>
  </sheetViews>
  <sheetFormatPr baseColWidth="10" defaultColWidth="0" defaultRowHeight="15" zeroHeight="1" x14ac:dyDescent="0.25"/>
  <cols>
    <col min="1" max="1" width="11.140625" customWidth="1"/>
    <col min="2" max="2" width="66.7109375" customWidth="1"/>
    <col min="3" max="4" width="15.7109375" customWidth="1"/>
    <col min="5" max="5" width="17" bestFit="1" customWidth="1"/>
    <col min="6" max="6" width="15.7109375" customWidth="1"/>
    <col min="7" max="7" width="1.7109375" customWidth="1"/>
    <col min="8" max="10" width="15.7109375" customWidth="1"/>
    <col min="11" max="11" width="1.7109375" customWidth="1"/>
    <col min="12" max="12" width="17" bestFit="1" customWidth="1"/>
    <col min="13" max="13" width="2.85546875" customWidth="1"/>
    <col min="14" max="15" width="15.7109375" customWidth="1"/>
    <col min="16" max="16" width="17" bestFit="1" customWidth="1"/>
    <col min="17" max="17" width="15.7109375" customWidth="1"/>
    <col min="18" max="18" width="1.7109375" customWidth="1"/>
    <col min="19" max="21" width="15.7109375" customWidth="1"/>
    <col min="22" max="22" width="1.7109375" customWidth="1"/>
    <col min="23" max="23" width="15.42578125" bestFit="1" customWidth="1"/>
    <col min="24" max="24" width="11.42578125" customWidth="1"/>
    <col min="25" max="36" width="0" hidden="1" customWidth="1"/>
    <col min="37" max="16384" width="11.42578125" hidden="1"/>
  </cols>
  <sheetData>
    <row r="1" spans="1:23" ht="15.75" x14ac:dyDescent="0.3">
      <c r="A1" s="58"/>
      <c r="B1" s="2"/>
      <c r="C1" s="2"/>
      <c r="D1" s="2"/>
      <c r="E1" s="2"/>
      <c r="F1" s="2"/>
      <c r="G1" s="2"/>
      <c r="H1" s="2"/>
      <c r="I1" s="2"/>
      <c r="J1" s="2"/>
      <c r="K1" s="2"/>
    </row>
    <row r="2" spans="1:23" ht="49.5" customHeight="1" x14ac:dyDescent="0.25">
      <c r="B2" s="54" t="str">
        <f>+CONCATENATE(Index!B11&amp;" - "&amp;Index!B13)</f>
        <v>Cuenta de Resultados por Unidades de Negocio - Evolución Trimestral</v>
      </c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x14ac:dyDescent="0.25"/>
    <row r="4" spans="1:23" x14ac:dyDescent="0.25"/>
    <row r="5" spans="1:23" x14ac:dyDescent="0.25"/>
    <row r="6" spans="1:23" ht="3.75" customHeight="1" x14ac:dyDescent="0.25"/>
    <row r="7" spans="1:23" x14ac:dyDescent="0.25">
      <c r="C7" s="102"/>
      <c r="D7" s="102"/>
      <c r="E7" s="102"/>
      <c r="F7" s="102"/>
      <c r="G7" s="102"/>
      <c r="H7" s="102"/>
      <c r="I7" s="102"/>
      <c r="J7" s="102"/>
      <c r="K7" s="102"/>
      <c r="L7" s="102"/>
      <c r="N7" s="102"/>
      <c r="O7" s="102"/>
      <c r="P7" s="102"/>
      <c r="Q7" s="102"/>
      <c r="R7" s="102"/>
      <c r="S7" s="102"/>
      <c r="T7" s="102"/>
      <c r="U7" s="102"/>
      <c r="V7" s="102"/>
      <c r="W7" s="102"/>
    </row>
    <row r="8" spans="1:23" ht="15.75" x14ac:dyDescent="0.25">
      <c r="C8" s="105" t="s">
        <v>198</v>
      </c>
      <c r="D8" s="75"/>
      <c r="E8" s="75"/>
      <c r="F8" s="76"/>
      <c r="G8" s="74"/>
      <c r="H8" s="75"/>
      <c r="I8" s="75"/>
      <c r="J8" s="75"/>
      <c r="K8" s="75"/>
      <c r="L8" s="76"/>
      <c r="M8" s="59"/>
      <c r="N8" s="105" t="s">
        <v>199</v>
      </c>
      <c r="O8" s="75"/>
      <c r="P8" s="75"/>
      <c r="Q8" s="76"/>
      <c r="R8" s="74"/>
      <c r="S8" s="75"/>
      <c r="T8" s="75"/>
      <c r="U8" s="75"/>
      <c r="V8" s="75"/>
      <c r="W8" s="76"/>
    </row>
    <row r="9" spans="1:23" ht="39.75" customHeight="1" x14ac:dyDescent="0.25">
      <c r="B9" s="104" t="s">
        <v>186</v>
      </c>
      <c r="C9" s="103">
        <v>2019</v>
      </c>
      <c r="D9" s="75"/>
      <c r="E9" s="75"/>
      <c r="F9" s="76"/>
      <c r="G9" s="62"/>
      <c r="H9" s="124"/>
      <c r="I9" s="124">
        <v>2020</v>
      </c>
      <c r="J9" s="125"/>
      <c r="K9" s="77"/>
      <c r="L9" s="132" t="s">
        <v>215</v>
      </c>
      <c r="M9" s="59"/>
      <c r="N9" s="106">
        <v>2019</v>
      </c>
      <c r="O9" s="75"/>
      <c r="P9" s="75"/>
      <c r="Q9" s="76"/>
      <c r="R9" s="62"/>
      <c r="S9" s="103">
        <v>2020</v>
      </c>
      <c r="T9" s="75"/>
      <c r="U9" s="75"/>
      <c r="V9" s="77"/>
      <c r="W9" s="132" t="s">
        <v>216</v>
      </c>
    </row>
    <row r="10" spans="1:23" ht="15.75" x14ac:dyDescent="0.25">
      <c r="B10" s="110" t="s">
        <v>108</v>
      </c>
      <c r="C10" s="111" t="s">
        <v>200</v>
      </c>
      <c r="D10" s="79" t="s">
        <v>201</v>
      </c>
      <c r="E10" s="79" t="s">
        <v>202</v>
      </c>
      <c r="F10" s="79" t="s">
        <v>203</v>
      </c>
      <c r="G10" s="62"/>
      <c r="H10" s="113" t="s">
        <v>200</v>
      </c>
      <c r="I10" s="113" t="s">
        <v>201</v>
      </c>
      <c r="J10" s="122" t="s">
        <v>202</v>
      </c>
      <c r="K10" s="62"/>
      <c r="L10" s="133"/>
      <c r="M10" s="59"/>
      <c r="N10" s="107" t="s">
        <v>200</v>
      </c>
      <c r="O10" s="79" t="s">
        <v>201</v>
      </c>
      <c r="P10" s="79" t="s">
        <v>202</v>
      </c>
      <c r="Q10" s="79" t="s">
        <v>203</v>
      </c>
      <c r="R10" s="62"/>
      <c r="S10" s="113" t="s">
        <v>200</v>
      </c>
      <c r="T10" s="113" t="s">
        <v>201</v>
      </c>
      <c r="U10" s="122" t="s">
        <v>202</v>
      </c>
      <c r="V10" s="62"/>
      <c r="W10" s="133"/>
    </row>
    <row r="11" spans="1:23" ht="15.75" x14ac:dyDescent="0.25">
      <c r="B11" s="92"/>
      <c r="C11" s="93"/>
      <c r="D11" s="94"/>
      <c r="E11" s="93"/>
      <c r="F11" s="93"/>
      <c r="H11" s="93"/>
      <c r="I11" s="93"/>
      <c r="J11" s="93"/>
      <c r="K11" s="94"/>
      <c r="L11" s="93"/>
      <c r="M11" s="94"/>
      <c r="N11" s="93"/>
      <c r="P11" s="93"/>
      <c r="Q11" s="93"/>
      <c r="R11" s="94"/>
      <c r="S11" s="93"/>
      <c r="T11" s="93"/>
      <c r="U11" s="94"/>
      <c r="V11" s="94"/>
      <c r="W11" s="93"/>
    </row>
    <row r="12" spans="1:23" ht="15.75" x14ac:dyDescent="0.25">
      <c r="B12" s="89" t="s">
        <v>0</v>
      </c>
      <c r="C12" s="95">
        <v>2525.4115987499999</v>
      </c>
      <c r="D12" s="95">
        <v>4337.3963904600005</v>
      </c>
      <c r="E12" s="95">
        <v>5962.5538623700004</v>
      </c>
      <c r="F12" s="95">
        <v>7717.7618718800004</v>
      </c>
      <c r="G12" s="77"/>
      <c r="H12" s="95">
        <v>2415.2337807499998</v>
      </c>
      <c r="I12" s="95">
        <v>3977.71378258</v>
      </c>
      <c r="J12" s="95">
        <v>5312.8637226799992</v>
      </c>
      <c r="K12" s="77"/>
      <c r="L12" s="96">
        <v>-0.10896172255821968</v>
      </c>
      <c r="M12" s="60"/>
      <c r="N12" s="95">
        <v>2525.4115987499999</v>
      </c>
      <c r="O12" s="95">
        <v>1811.9847917100005</v>
      </c>
      <c r="P12" s="95">
        <v>1625.1574719099999</v>
      </c>
      <c r="Q12" s="95">
        <v>1755.20800951</v>
      </c>
      <c r="R12" s="77"/>
      <c r="S12" s="95">
        <v>2415.2337807499998</v>
      </c>
      <c r="T12" s="95">
        <v>1562.4800018300002</v>
      </c>
      <c r="U12" s="95">
        <v>1335.1499400999992</v>
      </c>
      <c r="V12" s="77"/>
      <c r="W12" s="96">
        <v>-0.17844888069164361</v>
      </c>
    </row>
    <row r="13" spans="1:23" ht="15.75" x14ac:dyDescent="0.25">
      <c r="B13" s="82" t="s">
        <v>187</v>
      </c>
      <c r="C13" s="83">
        <v>2491.8969086299999</v>
      </c>
      <c r="D13" s="83">
        <v>4270.7066528400001</v>
      </c>
      <c r="E13" s="83">
        <v>5862.22620637</v>
      </c>
      <c r="F13" s="83">
        <v>7582.3446056700004</v>
      </c>
      <c r="G13" s="60"/>
      <c r="H13" s="83">
        <v>2384.5179495899997</v>
      </c>
      <c r="I13" s="83">
        <v>3910.8207902099998</v>
      </c>
      <c r="J13" s="83">
        <v>5210.8885248800007</v>
      </c>
      <c r="K13" s="60"/>
      <c r="L13" s="84">
        <v>-0.11110756537887333</v>
      </c>
      <c r="M13" s="60"/>
      <c r="N13" s="83">
        <v>2491.8969086299999</v>
      </c>
      <c r="O13" s="83">
        <v>1778.8097442100002</v>
      </c>
      <c r="P13" s="83">
        <v>1591.5195535299999</v>
      </c>
      <c r="Q13" s="83">
        <v>1720.1183993000004</v>
      </c>
      <c r="R13" s="60"/>
      <c r="S13" s="83">
        <v>2384.5179495899997</v>
      </c>
      <c r="T13" s="83">
        <v>1526.3028406200001</v>
      </c>
      <c r="U13" s="83">
        <v>1300.0677346700008</v>
      </c>
      <c r="V13" s="60"/>
      <c r="W13" s="84">
        <v>-0.18312801637501544</v>
      </c>
    </row>
    <row r="14" spans="1:23" ht="15.75" x14ac:dyDescent="0.25">
      <c r="B14" s="82" t="s">
        <v>178</v>
      </c>
      <c r="C14" s="83">
        <v>33.514690119999997</v>
      </c>
      <c r="D14" s="83">
        <v>66.689737620000002</v>
      </c>
      <c r="E14" s="83">
        <v>100.327656</v>
      </c>
      <c r="F14" s="83">
        <v>135.41726621000001</v>
      </c>
      <c r="G14" s="60"/>
      <c r="H14" s="83">
        <v>30.71583116</v>
      </c>
      <c r="I14" s="83">
        <v>66.892992370000002</v>
      </c>
      <c r="J14" s="83">
        <v>101.97519779999999</v>
      </c>
      <c r="K14" s="60"/>
      <c r="L14" s="84">
        <v>1.6421611604281721E-2</v>
      </c>
      <c r="M14" s="60"/>
      <c r="N14" s="83">
        <v>33.514690119999997</v>
      </c>
      <c r="O14" s="83">
        <v>33.175047500000005</v>
      </c>
      <c r="P14" s="83">
        <v>33.637918380000002</v>
      </c>
      <c r="Q14" s="83">
        <v>35.089610210000004</v>
      </c>
      <c r="R14" s="60"/>
      <c r="S14" s="83">
        <v>30.71583116</v>
      </c>
      <c r="T14" s="83">
        <v>36.177161210000001</v>
      </c>
      <c r="U14" s="83">
        <v>35.082205429999988</v>
      </c>
      <c r="V14" s="60"/>
      <c r="W14" s="84">
        <v>4.2936279043316518E-2</v>
      </c>
    </row>
    <row r="15" spans="1:23" ht="15.75" x14ac:dyDescent="0.25">
      <c r="B15" s="97"/>
      <c r="C15" s="70"/>
      <c r="D15" s="70"/>
      <c r="E15" s="70"/>
      <c r="F15" s="70"/>
      <c r="G15" s="60"/>
      <c r="H15" s="70"/>
      <c r="I15" s="70"/>
      <c r="J15" s="70"/>
      <c r="K15" s="60"/>
      <c r="L15" s="98"/>
      <c r="M15" s="60"/>
      <c r="N15" s="70"/>
      <c r="O15" s="70"/>
      <c r="P15" s="70"/>
      <c r="Q15" s="70"/>
      <c r="R15" s="60"/>
      <c r="S15" s="70"/>
      <c r="T15" s="70"/>
      <c r="U15" s="70"/>
      <c r="V15" s="60"/>
      <c r="W15" s="98"/>
    </row>
    <row r="16" spans="1:23" ht="15.75" x14ac:dyDescent="0.25">
      <c r="B16" s="89" t="s">
        <v>97</v>
      </c>
      <c r="C16" s="95">
        <v>966.81503670643099</v>
      </c>
      <c r="D16" s="95">
        <v>2056.2434746384201</v>
      </c>
      <c r="E16" s="95">
        <v>3100.3067928550604</v>
      </c>
      <c r="F16" s="95">
        <v>3977.51226744311</v>
      </c>
      <c r="G16" s="77"/>
      <c r="H16" s="95">
        <v>837.99604633857996</v>
      </c>
      <c r="I16" s="95">
        <v>1612.0201068121701</v>
      </c>
      <c r="J16" s="95">
        <v>2373.9570162027198</v>
      </c>
      <c r="K16" s="77"/>
      <c r="L16" s="96">
        <v>-0.23428319362660491</v>
      </c>
      <c r="M16" s="60"/>
      <c r="N16" s="95">
        <v>966.81503670643099</v>
      </c>
      <c r="O16" s="95">
        <v>1089.4284379319893</v>
      </c>
      <c r="P16" s="95">
        <v>1044.0633182166403</v>
      </c>
      <c r="Q16" s="95">
        <v>877.20547458804958</v>
      </c>
      <c r="R16" s="77"/>
      <c r="S16" s="95">
        <v>837.99604633857996</v>
      </c>
      <c r="T16" s="95">
        <v>774.02406047359011</v>
      </c>
      <c r="U16" s="95">
        <v>761.93690939054977</v>
      </c>
      <c r="V16" s="77"/>
      <c r="W16" s="96">
        <v>-0.27021963505813928</v>
      </c>
    </row>
    <row r="17" spans="2:23" ht="15.75" x14ac:dyDescent="0.25">
      <c r="B17" s="99"/>
      <c r="C17" s="70"/>
      <c r="D17" s="70"/>
      <c r="E17" s="70"/>
      <c r="F17" s="70"/>
      <c r="G17" s="60"/>
      <c r="H17" s="70"/>
      <c r="I17" s="70"/>
      <c r="J17" s="70"/>
      <c r="K17" s="60"/>
      <c r="L17" s="98"/>
      <c r="M17" s="60"/>
      <c r="N17" s="70"/>
      <c r="O17" s="70"/>
      <c r="P17" s="70"/>
      <c r="Q17" s="70"/>
      <c r="R17" s="60"/>
      <c r="S17" s="70"/>
      <c r="T17" s="70"/>
      <c r="U17" s="70"/>
      <c r="V17" s="60"/>
      <c r="W17" s="98"/>
    </row>
    <row r="18" spans="2:23" ht="15.75" x14ac:dyDescent="0.25">
      <c r="B18" s="89" t="s">
        <v>100</v>
      </c>
      <c r="C18" s="95">
        <v>404.00637473393402</v>
      </c>
      <c r="D18" s="95">
        <v>1252.11200563033</v>
      </c>
      <c r="E18" s="95">
        <v>1570.54656281239</v>
      </c>
      <c r="F18" s="95">
        <v>1973.09639264164</v>
      </c>
      <c r="G18" s="77"/>
      <c r="H18" s="95">
        <v>484.21499051384598</v>
      </c>
      <c r="I18" s="95">
        <v>886.56708100168203</v>
      </c>
      <c r="J18" s="95">
        <v>1205.2094118744701</v>
      </c>
      <c r="K18" s="77"/>
      <c r="L18" s="96">
        <v>-0.23261784119517462</v>
      </c>
      <c r="M18" s="60"/>
      <c r="N18" s="95">
        <v>404.00637473393402</v>
      </c>
      <c r="O18" s="95">
        <v>848.10563089639595</v>
      </c>
      <c r="P18" s="95">
        <v>318.43455718205996</v>
      </c>
      <c r="Q18" s="95">
        <v>402.54982982925003</v>
      </c>
      <c r="R18" s="77"/>
      <c r="S18" s="95">
        <v>484.21499051384598</v>
      </c>
      <c r="T18" s="95">
        <v>402.35209048783605</v>
      </c>
      <c r="U18" s="95">
        <v>318.64233087278808</v>
      </c>
      <c r="V18" s="77"/>
      <c r="W18" s="96">
        <v>6.5248474464197823E-4</v>
      </c>
    </row>
    <row r="19" spans="2:23" ht="15.75" x14ac:dyDescent="0.25">
      <c r="B19" s="82" t="s">
        <v>188</v>
      </c>
      <c r="C19" s="83">
        <v>245.10480854739498</v>
      </c>
      <c r="D19" s="83">
        <v>935.89166094305904</v>
      </c>
      <c r="E19" s="83">
        <v>1099.0995021500598</v>
      </c>
      <c r="F19" s="83">
        <v>1324.7628072635</v>
      </c>
      <c r="G19" s="60"/>
      <c r="H19" s="83">
        <v>258.39766766509803</v>
      </c>
      <c r="I19" s="83">
        <v>449.85544365999499</v>
      </c>
      <c r="J19" s="83">
        <v>601.47273460456404</v>
      </c>
      <c r="K19" s="60"/>
      <c r="L19" s="84">
        <v>-0.45275861427653974</v>
      </c>
      <c r="M19" s="60"/>
      <c r="N19" s="83">
        <v>245.10480854739498</v>
      </c>
      <c r="O19" s="83">
        <v>690.78685239566403</v>
      </c>
      <c r="P19" s="83">
        <v>163.2078412070008</v>
      </c>
      <c r="Q19" s="83">
        <v>225.66330511344017</v>
      </c>
      <c r="R19" s="60"/>
      <c r="S19" s="83">
        <v>258.39766766509803</v>
      </c>
      <c r="T19" s="83">
        <v>191.45777599489696</v>
      </c>
      <c r="U19" s="83">
        <v>151.61729094456905</v>
      </c>
      <c r="V19" s="60"/>
      <c r="W19" s="84">
        <v>-7.1017116437016942E-2</v>
      </c>
    </row>
    <row r="20" spans="2:23" ht="15.75" x14ac:dyDescent="0.25">
      <c r="B20" s="82" t="s">
        <v>189</v>
      </c>
      <c r="C20" s="83">
        <v>52.138990051064198</v>
      </c>
      <c r="D20" s="83">
        <v>102.68738634445199</v>
      </c>
      <c r="E20" s="83">
        <v>155.09051212377702</v>
      </c>
      <c r="F20" s="83">
        <v>223.03488179847798</v>
      </c>
      <c r="G20" s="60"/>
      <c r="H20" s="83">
        <v>58.482390154339804</v>
      </c>
      <c r="I20" s="83">
        <v>123.561382445212</v>
      </c>
      <c r="J20" s="83">
        <v>154.875976095189</v>
      </c>
      <c r="K20" s="60"/>
      <c r="L20" s="84">
        <v>-1.383295635885155E-3</v>
      </c>
      <c r="M20" s="60"/>
      <c r="N20" s="83">
        <v>52.138990051064198</v>
      </c>
      <c r="O20" s="83">
        <v>50.548396293387796</v>
      </c>
      <c r="P20" s="83">
        <v>52.403125779325023</v>
      </c>
      <c r="Q20" s="83">
        <v>67.944369674700965</v>
      </c>
      <c r="R20" s="60"/>
      <c r="S20" s="83">
        <v>58.482390154339804</v>
      </c>
      <c r="T20" s="83">
        <v>65.078992290872208</v>
      </c>
      <c r="U20" s="83">
        <v>31.314593649976999</v>
      </c>
      <c r="V20" s="60"/>
      <c r="W20" s="84">
        <v>-0.40242889743169163</v>
      </c>
    </row>
    <row r="21" spans="2:23" ht="15.75" x14ac:dyDescent="0.25">
      <c r="B21" s="82" t="s">
        <v>190</v>
      </c>
      <c r="C21" s="83">
        <v>37.894981141195103</v>
      </c>
      <c r="D21" s="83">
        <v>77.728674306547603</v>
      </c>
      <c r="E21" s="83">
        <v>109.110637303072</v>
      </c>
      <c r="F21" s="83">
        <v>149.37798507339002</v>
      </c>
      <c r="G21" s="60"/>
      <c r="H21" s="83">
        <v>94.109148009227397</v>
      </c>
      <c r="I21" s="83">
        <v>174.569152817603</v>
      </c>
      <c r="J21" s="83">
        <v>246.580584464753</v>
      </c>
      <c r="K21" s="60"/>
      <c r="L21" s="84">
        <v>1.2599133371372082</v>
      </c>
      <c r="M21" s="60"/>
      <c r="N21" s="83">
        <v>37.894981141195103</v>
      </c>
      <c r="O21" s="83">
        <v>39.8336931653525</v>
      </c>
      <c r="P21" s="83">
        <v>31.381962996524393</v>
      </c>
      <c r="Q21" s="83">
        <v>40.267347770318025</v>
      </c>
      <c r="R21" s="60"/>
      <c r="S21" s="83">
        <v>94.109148009227397</v>
      </c>
      <c r="T21" s="83">
        <v>80.460004808375601</v>
      </c>
      <c r="U21" s="83">
        <v>72.011431647150005</v>
      </c>
      <c r="V21" s="60"/>
      <c r="W21" s="84">
        <v>1.2946758191998822</v>
      </c>
    </row>
    <row r="22" spans="2:23" ht="15.75" x14ac:dyDescent="0.25">
      <c r="B22" s="82" t="s">
        <v>179</v>
      </c>
      <c r="C22" s="83">
        <v>25.325740805497698</v>
      </c>
      <c r="D22" s="83">
        <v>42.853879063747996</v>
      </c>
      <c r="E22" s="83">
        <v>62.309417199867603</v>
      </c>
      <c r="F22" s="83">
        <v>79.049697109331589</v>
      </c>
      <c r="G22" s="60"/>
      <c r="H22" s="83">
        <v>26.866127546100401</v>
      </c>
      <c r="I22" s="83">
        <v>41.830029302312703</v>
      </c>
      <c r="J22" s="83">
        <v>58.445796783082201</v>
      </c>
      <c r="K22" s="60"/>
      <c r="L22" s="84">
        <v>-6.2007006170386895E-2</v>
      </c>
      <c r="M22" s="60"/>
      <c r="N22" s="83">
        <v>25.325740805497698</v>
      </c>
      <c r="O22" s="83">
        <v>17.528138258250298</v>
      </c>
      <c r="P22" s="83">
        <v>19.455538136119607</v>
      </c>
      <c r="Q22" s="83">
        <v>16.740279909463986</v>
      </c>
      <c r="R22" s="60"/>
      <c r="S22" s="83">
        <v>26.866127546100401</v>
      </c>
      <c r="T22" s="83">
        <v>14.963901756212302</v>
      </c>
      <c r="U22" s="83">
        <v>16.615767480769499</v>
      </c>
      <c r="V22" s="60"/>
      <c r="W22" s="84">
        <v>-0.14596207185233367</v>
      </c>
    </row>
    <row r="23" spans="2:23" ht="15.75" x14ac:dyDescent="0.25">
      <c r="B23" s="82" t="s">
        <v>210</v>
      </c>
      <c r="C23" s="83">
        <v>19.669709599205301</v>
      </c>
      <c r="D23" s="83">
        <v>36.258918550162697</v>
      </c>
      <c r="E23" s="83">
        <v>53.701134324774699</v>
      </c>
      <c r="F23" s="83">
        <v>74.258145013079201</v>
      </c>
      <c r="G23" s="60"/>
      <c r="H23" s="83">
        <v>20.3081892126696</v>
      </c>
      <c r="I23" s="83">
        <v>39.120327628501698</v>
      </c>
      <c r="J23" s="83">
        <v>59.258974182672098</v>
      </c>
      <c r="K23" s="60"/>
      <c r="L23" s="84">
        <v>0.10349576275772117</v>
      </c>
      <c r="M23" s="60"/>
      <c r="N23" s="83">
        <v>19.669709599205301</v>
      </c>
      <c r="O23" s="83">
        <v>16.589208950957396</v>
      </c>
      <c r="P23" s="83">
        <v>17.442215774612002</v>
      </c>
      <c r="Q23" s="83">
        <v>20.557010688304501</v>
      </c>
      <c r="R23" s="60"/>
      <c r="S23" s="83">
        <v>20.3081892126696</v>
      </c>
      <c r="T23" s="83">
        <v>18.812138415832099</v>
      </c>
      <c r="U23" s="83">
        <v>20.1386465541704</v>
      </c>
      <c r="V23" s="60"/>
      <c r="W23" s="84">
        <v>0.15459221548463956</v>
      </c>
    </row>
    <row r="24" spans="2:23" ht="15.75" x14ac:dyDescent="0.25">
      <c r="B24" s="99"/>
      <c r="C24" s="70"/>
      <c r="D24" s="70"/>
      <c r="E24" s="70"/>
      <c r="F24" s="70"/>
      <c r="G24" s="60"/>
      <c r="H24" s="70"/>
      <c r="I24" s="70"/>
      <c r="J24" s="70"/>
      <c r="K24" s="60"/>
      <c r="L24" s="98"/>
      <c r="M24" s="60"/>
      <c r="N24" s="70"/>
      <c r="O24" s="70"/>
      <c r="P24" s="70"/>
      <c r="Q24" s="70"/>
      <c r="R24" s="60"/>
      <c r="S24" s="70"/>
      <c r="T24" s="70"/>
      <c r="U24" s="70"/>
      <c r="V24" s="60"/>
      <c r="W24" s="98"/>
    </row>
    <row r="25" spans="2:23" ht="15.75" x14ac:dyDescent="0.25">
      <c r="B25" s="89" t="s">
        <v>99</v>
      </c>
      <c r="C25" s="95">
        <v>397.73711805997897</v>
      </c>
      <c r="D25" s="95">
        <v>807.34347967783697</v>
      </c>
      <c r="E25" s="95">
        <v>1190.34958272271</v>
      </c>
      <c r="F25" s="95">
        <v>1596.7114857855299</v>
      </c>
      <c r="G25" s="77"/>
      <c r="H25" s="95">
        <v>371.12094665900702</v>
      </c>
      <c r="I25" s="95">
        <v>726.78000741709695</v>
      </c>
      <c r="J25" s="95">
        <v>1088.0629279101199</v>
      </c>
      <c r="K25" s="77"/>
      <c r="L25" s="96">
        <v>-8.5929928734572086E-2</v>
      </c>
      <c r="M25" s="60"/>
      <c r="N25" s="95">
        <v>397.73711805997897</v>
      </c>
      <c r="O25" s="95">
        <v>409.606361617858</v>
      </c>
      <c r="P25" s="95">
        <v>383.00610304487304</v>
      </c>
      <c r="Q25" s="95">
        <v>406.36190306281992</v>
      </c>
      <c r="R25" s="77"/>
      <c r="S25" s="95">
        <v>371.12094665900702</v>
      </c>
      <c r="T25" s="95">
        <v>355.65906075808994</v>
      </c>
      <c r="U25" s="95">
        <v>361.28292049302297</v>
      </c>
      <c r="V25" s="77"/>
      <c r="W25" s="96">
        <v>-5.6717588516611656E-2</v>
      </c>
    </row>
    <row r="26" spans="2:23" ht="15.75" x14ac:dyDescent="0.25">
      <c r="B26" s="82" t="s">
        <v>180</v>
      </c>
      <c r="C26" s="83">
        <v>90.195307604228802</v>
      </c>
      <c r="D26" s="83">
        <v>181.480156576052</v>
      </c>
      <c r="E26" s="83">
        <v>290.32348406648504</v>
      </c>
      <c r="F26" s="83">
        <v>379.931216210554</v>
      </c>
      <c r="G26" s="60"/>
      <c r="H26" s="83">
        <v>86.944789995699807</v>
      </c>
      <c r="I26" s="83">
        <v>149.576840732221</v>
      </c>
      <c r="J26" s="83">
        <v>230.69871587550099</v>
      </c>
      <c r="K26" s="60"/>
      <c r="L26" s="84">
        <v>-0.20537356246844218</v>
      </c>
      <c r="M26" s="60"/>
      <c r="N26" s="83">
        <v>90.195307604228802</v>
      </c>
      <c r="O26" s="83">
        <v>91.284848971823195</v>
      </c>
      <c r="P26" s="83">
        <v>108.84332749043304</v>
      </c>
      <c r="Q26" s="83">
        <v>89.607732144068962</v>
      </c>
      <c r="R26" s="60"/>
      <c r="S26" s="83">
        <v>86.944789995699807</v>
      </c>
      <c r="T26" s="83">
        <v>62.632050736521194</v>
      </c>
      <c r="U26" s="83">
        <v>81.121875143279993</v>
      </c>
      <c r="V26" s="60"/>
      <c r="W26" s="84">
        <v>-0.25469133465797128</v>
      </c>
    </row>
    <row r="27" spans="2:23" ht="15.75" x14ac:dyDescent="0.25">
      <c r="B27" s="82" t="s">
        <v>191</v>
      </c>
      <c r="C27" s="83">
        <v>132.60912316118998</v>
      </c>
      <c r="D27" s="83">
        <v>285.60536529171003</v>
      </c>
      <c r="E27" s="83">
        <v>429.12427664626</v>
      </c>
      <c r="F27" s="83">
        <v>551.67929173631001</v>
      </c>
      <c r="G27" s="60"/>
      <c r="H27" s="83">
        <v>128.32632797022001</v>
      </c>
      <c r="I27" s="83">
        <v>252.8612244576</v>
      </c>
      <c r="J27" s="83">
        <v>380.53080727024997</v>
      </c>
      <c r="K27" s="60"/>
      <c r="L27" s="84">
        <v>-0.11323868636792853</v>
      </c>
      <c r="M27" s="60"/>
      <c r="N27" s="83">
        <v>132.60912316118998</v>
      </c>
      <c r="O27" s="83">
        <v>152.99624213052005</v>
      </c>
      <c r="P27" s="83">
        <v>143.51891135454997</v>
      </c>
      <c r="Q27" s="83">
        <v>122.55501509005001</v>
      </c>
      <c r="R27" s="60"/>
      <c r="S27" s="83">
        <v>128.32632797022001</v>
      </c>
      <c r="T27" s="83">
        <v>124.53489648738</v>
      </c>
      <c r="U27" s="83">
        <v>127.66958281264996</v>
      </c>
      <c r="V27" s="60"/>
      <c r="W27" s="84">
        <v>-0.11043372885365423</v>
      </c>
    </row>
    <row r="28" spans="2:23" ht="15.75" x14ac:dyDescent="0.25">
      <c r="B28" s="82" t="s">
        <v>181</v>
      </c>
      <c r="C28" s="83">
        <v>54.10591000638</v>
      </c>
      <c r="D28" s="83">
        <v>104.76039616812</v>
      </c>
      <c r="E28" s="83">
        <v>125.96328707984999</v>
      </c>
      <c r="F28" s="83">
        <v>170.74662615801</v>
      </c>
      <c r="G28" s="60"/>
      <c r="H28" s="83">
        <v>45.474796959179997</v>
      </c>
      <c r="I28" s="83">
        <v>78.947596739999994</v>
      </c>
      <c r="J28" s="83">
        <v>106.78950398560301</v>
      </c>
      <c r="K28" s="60"/>
      <c r="L28" s="84">
        <v>-0.15221723359832964</v>
      </c>
      <c r="M28" s="60"/>
      <c r="N28" s="83">
        <v>54.10591000638</v>
      </c>
      <c r="O28" s="83">
        <v>50.654486161739996</v>
      </c>
      <c r="P28" s="83">
        <v>21.202890911729995</v>
      </c>
      <c r="Q28" s="83">
        <v>44.783339078160012</v>
      </c>
      <c r="R28" s="60"/>
      <c r="S28" s="83">
        <v>45.474796959179997</v>
      </c>
      <c r="T28" s="83">
        <v>33.472799780819997</v>
      </c>
      <c r="U28" s="83">
        <v>27.841907245603011</v>
      </c>
      <c r="V28" s="60"/>
      <c r="W28" s="84">
        <v>0.31311844981479098</v>
      </c>
    </row>
    <row r="29" spans="2:23" ht="15.75" x14ac:dyDescent="0.25">
      <c r="B29" s="82" t="s">
        <v>182</v>
      </c>
      <c r="C29" s="83">
        <v>62.502069383410202</v>
      </c>
      <c r="D29" s="83">
        <v>124.05501816822401</v>
      </c>
      <c r="E29" s="83">
        <v>182.71814939597999</v>
      </c>
      <c r="F29" s="83">
        <v>276.00631091884401</v>
      </c>
      <c r="G29" s="60"/>
      <c r="H29" s="83">
        <v>47.772130542701404</v>
      </c>
      <c r="I29" s="83">
        <v>137.15871592463</v>
      </c>
      <c r="J29" s="83">
        <v>215.89755289077399</v>
      </c>
      <c r="K29" s="60"/>
      <c r="L29" s="84">
        <v>0.18158789153938304</v>
      </c>
      <c r="M29" s="60"/>
      <c r="N29" s="83">
        <v>62.502069383410202</v>
      </c>
      <c r="O29" s="83">
        <v>61.552948784813807</v>
      </c>
      <c r="P29" s="83">
        <v>58.663131227755983</v>
      </c>
      <c r="Q29" s="83">
        <v>93.288161522864016</v>
      </c>
      <c r="R29" s="60"/>
      <c r="S29" s="83">
        <v>47.772130542701404</v>
      </c>
      <c r="T29" s="83">
        <v>89.386585381928597</v>
      </c>
      <c r="U29" s="83">
        <v>78.738836966143992</v>
      </c>
      <c r="V29" s="60"/>
      <c r="W29" s="84">
        <v>0.34222015290055557</v>
      </c>
    </row>
    <row r="30" spans="2:23" ht="15.75" x14ac:dyDescent="0.25">
      <c r="B30" s="82" t="s">
        <v>208</v>
      </c>
      <c r="C30" s="83">
        <v>25.471889977449997</v>
      </c>
      <c r="D30" s="83">
        <v>46.953062956499998</v>
      </c>
      <c r="E30" s="83">
        <v>71.39404483557</v>
      </c>
      <c r="F30" s="83">
        <v>93.901015017139997</v>
      </c>
      <c r="G30" s="60"/>
      <c r="H30" s="83">
        <v>31.720417607790001</v>
      </c>
      <c r="I30" s="83">
        <v>49.468503443383597</v>
      </c>
      <c r="J30" s="83">
        <v>71.582107033845787</v>
      </c>
      <c r="K30" s="60"/>
      <c r="L30" s="84">
        <v>2.6341440481334206E-3</v>
      </c>
      <c r="M30" s="60"/>
      <c r="N30" s="83">
        <v>25.471889977449997</v>
      </c>
      <c r="O30" s="83">
        <v>21.481172979050001</v>
      </c>
      <c r="P30" s="83">
        <v>24.440981879070002</v>
      </c>
      <c r="Q30" s="83">
        <v>22.506970181569997</v>
      </c>
      <c r="R30" s="60"/>
      <c r="S30" s="83">
        <v>31.720417607790001</v>
      </c>
      <c r="T30" s="83">
        <v>17.748085835593596</v>
      </c>
      <c r="U30" s="83">
        <v>22.113603590462191</v>
      </c>
      <c r="V30" s="60"/>
      <c r="W30" s="84">
        <v>-9.5224418565641095E-2</v>
      </c>
    </row>
    <row r="31" spans="2:23" ht="15.75" x14ac:dyDescent="0.25">
      <c r="B31" s="82" t="s">
        <v>209</v>
      </c>
      <c r="C31" s="83">
        <v>16.239204299999599</v>
      </c>
      <c r="D31" s="83">
        <v>34.3835753199998</v>
      </c>
      <c r="E31" s="83">
        <v>50.278550119999302</v>
      </c>
      <c r="F31" s="83">
        <v>69.487925349617697</v>
      </c>
      <c r="G31" s="60"/>
      <c r="H31" s="83">
        <v>16.018487351239902</v>
      </c>
      <c r="I31" s="83">
        <v>30.4136373658861</v>
      </c>
      <c r="J31" s="83">
        <v>43.296827217012705</v>
      </c>
      <c r="K31" s="60"/>
      <c r="L31" s="84">
        <v>-0.13886086385393753</v>
      </c>
      <c r="M31" s="60"/>
      <c r="N31" s="83">
        <v>16.239204299999599</v>
      </c>
      <c r="O31" s="83">
        <v>18.1443710200002</v>
      </c>
      <c r="P31" s="83">
        <v>15.894974799999503</v>
      </c>
      <c r="Q31" s="83">
        <v>19.209375229618395</v>
      </c>
      <c r="R31" s="60"/>
      <c r="S31" s="83">
        <v>16.018487351239902</v>
      </c>
      <c r="T31" s="83">
        <v>14.395150014646198</v>
      </c>
      <c r="U31" s="83">
        <v>12.883189851126605</v>
      </c>
      <c r="V31" s="60"/>
      <c r="W31" s="84">
        <v>-0.18948032235150139</v>
      </c>
    </row>
    <row r="32" spans="2:23" ht="15.75" x14ac:dyDescent="0.25">
      <c r="B32" s="97"/>
      <c r="C32" s="70"/>
      <c r="D32" s="70"/>
      <c r="E32" s="70"/>
      <c r="F32" s="70"/>
      <c r="G32" s="60"/>
      <c r="H32" s="70"/>
      <c r="I32" s="70"/>
      <c r="J32" s="70"/>
      <c r="K32" s="60"/>
      <c r="L32" s="98"/>
      <c r="M32" s="60"/>
      <c r="N32" s="70"/>
      <c r="O32" s="70"/>
      <c r="P32" s="70"/>
      <c r="Q32" s="70"/>
      <c r="R32" s="60"/>
      <c r="S32" s="70"/>
      <c r="T32" s="70"/>
      <c r="U32" s="70"/>
      <c r="V32" s="60"/>
      <c r="W32" s="98"/>
    </row>
    <row r="33" spans="2:23" ht="15.75" x14ac:dyDescent="0.25">
      <c r="B33" s="89" t="s">
        <v>98</v>
      </c>
      <c r="C33" s="95">
        <v>550.64742027949501</v>
      </c>
      <c r="D33" s="95">
        <v>1215.81358235478</v>
      </c>
      <c r="E33" s="95">
        <v>1817.74305874119</v>
      </c>
      <c r="F33" s="95">
        <v>2331.7444101005203</v>
      </c>
      <c r="G33" s="77"/>
      <c r="H33" s="95">
        <v>510.49916611448305</v>
      </c>
      <c r="I33" s="95">
        <v>1115.8434387948698</v>
      </c>
      <c r="J33" s="95">
        <v>1643.67724605118</v>
      </c>
      <c r="K33" s="77"/>
      <c r="L33" s="96">
        <v>-9.5759305394103836E-2</v>
      </c>
      <c r="M33" s="60"/>
      <c r="N33" s="95">
        <v>550.64742027949501</v>
      </c>
      <c r="O33" s="95">
        <v>665.166162075285</v>
      </c>
      <c r="P33" s="95">
        <v>601.92947638640999</v>
      </c>
      <c r="Q33" s="95">
        <v>514.00135135933033</v>
      </c>
      <c r="R33" s="77"/>
      <c r="S33" s="95">
        <v>510.49916611448305</v>
      </c>
      <c r="T33" s="95">
        <v>605.34427268038678</v>
      </c>
      <c r="U33" s="95">
        <v>527.83380725631014</v>
      </c>
      <c r="V33" s="77"/>
      <c r="W33" s="96">
        <v>-0.12309692752533349</v>
      </c>
    </row>
    <row r="34" spans="2:23" ht="15.75" x14ac:dyDescent="0.25">
      <c r="B34" s="82" t="s">
        <v>192</v>
      </c>
      <c r="C34" s="83">
        <v>476.20794038290001</v>
      </c>
      <c r="D34" s="83">
        <v>996.85471018978001</v>
      </c>
      <c r="E34" s="83">
        <v>1505.81494823976</v>
      </c>
      <c r="F34" s="83">
        <v>1950.0055051054301</v>
      </c>
      <c r="G34" s="60"/>
      <c r="H34" s="83">
        <v>448.80305301699002</v>
      </c>
      <c r="I34" s="83">
        <v>896.61506357303995</v>
      </c>
      <c r="J34" s="83">
        <v>1349.1021799269299</v>
      </c>
      <c r="K34" s="60"/>
      <c r="L34" s="84">
        <v>-0.10407173105567941</v>
      </c>
      <c r="M34" s="60"/>
      <c r="N34" s="83">
        <v>476.20794038290001</v>
      </c>
      <c r="O34" s="83">
        <v>520.64676980688</v>
      </c>
      <c r="P34" s="83">
        <v>508.96023804998003</v>
      </c>
      <c r="Q34" s="83">
        <v>444.19055686567003</v>
      </c>
      <c r="R34" s="60"/>
      <c r="S34" s="83">
        <v>448.80305301699002</v>
      </c>
      <c r="T34" s="83">
        <v>447.81201055604993</v>
      </c>
      <c r="U34" s="83">
        <v>452.48711635388997</v>
      </c>
      <c r="V34" s="60"/>
      <c r="W34" s="84">
        <v>-0.1109578263175529</v>
      </c>
    </row>
    <row r="35" spans="2:23" ht="15.75" x14ac:dyDescent="0.25">
      <c r="B35" s="82" t="s">
        <v>183</v>
      </c>
      <c r="C35" s="83">
        <v>74.439479896595898</v>
      </c>
      <c r="D35" s="83">
        <v>218.958872164996</v>
      </c>
      <c r="E35" s="83">
        <v>311.92811050143303</v>
      </c>
      <c r="F35" s="83">
        <v>381.738904995089</v>
      </c>
      <c r="G35" s="60"/>
      <c r="H35" s="83">
        <v>61.696113097492997</v>
      </c>
      <c r="I35" s="83">
        <v>219.22837522183198</v>
      </c>
      <c r="J35" s="83">
        <v>294.57506612425198</v>
      </c>
      <c r="K35" s="60"/>
      <c r="L35" s="84">
        <v>-5.5631550325123159E-2</v>
      </c>
      <c r="M35" s="60"/>
      <c r="N35" s="83">
        <v>74.439479896595898</v>
      </c>
      <c r="O35" s="83">
        <v>144.51939226840011</v>
      </c>
      <c r="P35" s="83">
        <v>92.96923833643703</v>
      </c>
      <c r="Q35" s="83">
        <v>69.810794493655976</v>
      </c>
      <c r="R35" s="60"/>
      <c r="S35" s="83">
        <v>61.696113097492997</v>
      </c>
      <c r="T35" s="83">
        <v>157.53226212433898</v>
      </c>
      <c r="U35" s="83">
        <v>75.346690902419994</v>
      </c>
      <c r="V35" s="60"/>
      <c r="W35" s="84">
        <v>-0.18955245572997567</v>
      </c>
    </row>
    <row r="36" spans="2:23" ht="15.75" x14ac:dyDescent="0.25">
      <c r="B36" s="97"/>
      <c r="C36" s="70"/>
      <c r="D36" s="70"/>
      <c r="E36" s="70"/>
      <c r="F36" s="70"/>
      <c r="G36" s="60"/>
      <c r="H36" s="70"/>
      <c r="I36" s="70"/>
      <c r="J36" s="70"/>
      <c r="K36" s="60"/>
      <c r="L36" s="98"/>
      <c r="M36" s="60"/>
      <c r="N36" s="70"/>
      <c r="O36" s="70"/>
      <c r="P36" s="70"/>
      <c r="Q36" s="70"/>
      <c r="R36" s="60"/>
      <c r="S36" s="70"/>
      <c r="T36" s="70"/>
      <c r="U36" s="70"/>
      <c r="V36" s="60"/>
      <c r="W36" s="98"/>
    </row>
    <row r="37" spans="2:23" ht="15.75" x14ac:dyDescent="0.25">
      <c r="B37" s="89" t="s">
        <v>177</v>
      </c>
      <c r="C37" s="95">
        <v>527.33740012036901</v>
      </c>
      <c r="D37" s="95">
        <v>951.12470232318094</v>
      </c>
      <c r="E37" s="95">
        <v>1301.4836387606802</v>
      </c>
      <c r="F37" s="95">
        <v>1695.5419438172901</v>
      </c>
      <c r="G37" s="77"/>
      <c r="H37" s="95">
        <v>473.21807476265798</v>
      </c>
      <c r="I37" s="95">
        <v>775.79344969064994</v>
      </c>
      <c r="J37" s="95">
        <v>1123.1513237844501</v>
      </c>
      <c r="K37" s="77"/>
      <c r="L37" s="96">
        <v>-0.13702232564832278</v>
      </c>
      <c r="M37" s="60"/>
      <c r="N37" s="95">
        <v>527.33740012036901</v>
      </c>
      <c r="O37" s="95">
        <v>423.78730220281193</v>
      </c>
      <c r="P37" s="95">
        <v>350.35893643749921</v>
      </c>
      <c r="Q37" s="95">
        <v>394.05830505660992</v>
      </c>
      <c r="R37" s="77"/>
      <c r="S37" s="95">
        <v>473.21807476265798</v>
      </c>
      <c r="T37" s="95">
        <v>302.57537492799196</v>
      </c>
      <c r="U37" s="95">
        <v>347.35787409380021</v>
      </c>
      <c r="V37" s="77"/>
      <c r="W37" s="96">
        <v>-8.5656794549448176E-3</v>
      </c>
    </row>
    <row r="38" spans="2:23" ht="15.75" x14ac:dyDescent="0.25">
      <c r="B38" s="82" t="s">
        <v>193</v>
      </c>
      <c r="C38" s="83">
        <v>132.37703128933902</v>
      </c>
      <c r="D38" s="83">
        <v>240.302013361625</v>
      </c>
      <c r="E38" s="83">
        <v>332.83884084532605</v>
      </c>
      <c r="F38" s="83">
        <v>448.30676988383902</v>
      </c>
      <c r="G38" s="60"/>
      <c r="H38" s="83">
        <v>103.503725232489</v>
      </c>
      <c r="I38" s="83">
        <v>181.934720244256</v>
      </c>
      <c r="J38" s="83">
        <v>249.128421079117</v>
      </c>
      <c r="K38" s="60"/>
      <c r="L38" s="84">
        <v>-0.25150436034930856</v>
      </c>
      <c r="M38" s="60"/>
      <c r="N38" s="83">
        <v>132.37703128933902</v>
      </c>
      <c r="O38" s="83">
        <v>107.92498207228599</v>
      </c>
      <c r="P38" s="83">
        <v>92.536827483701046</v>
      </c>
      <c r="Q38" s="83">
        <v>115.46792903851298</v>
      </c>
      <c r="R38" s="60"/>
      <c r="S38" s="83">
        <v>103.503725232489</v>
      </c>
      <c r="T38" s="83">
        <v>78.430995011766996</v>
      </c>
      <c r="U38" s="83">
        <v>67.193700834861005</v>
      </c>
      <c r="V38" s="60"/>
      <c r="W38" s="84">
        <v>-0.27387071005112906</v>
      </c>
    </row>
    <row r="39" spans="2:23" ht="15.75" x14ac:dyDescent="0.25">
      <c r="B39" s="82" t="s">
        <v>194</v>
      </c>
      <c r="C39" s="83">
        <v>122.89036019999999</v>
      </c>
      <c r="D39" s="83">
        <v>264.31954643</v>
      </c>
      <c r="E39" s="83">
        <v>365.38151866999999</v>
      </c>
      <c r="F39" s="83">
        <v>470.90874384</v>
      </c>
      <c r="G39" s="60"/>
      <c r="H39" s="83">
        <v>98.06928576</v>
      </c>
      <c r="I39" s="83">
        <v>180.65358137999999</v>
      </c>
      <c r="J39" s="83">
        <v>289.52171409000005</v>
      </c>
      <c r="K39" s="60"/>
      <c r="L39" s="84">
        <v>-0.20761806688015305</v>
      </c>
      <c r="M39" s="60"/>
      <c r="N39" s="83">
        <v>122.89036019999999</v>
      </c>
      <c r="O39" s="83">
        <v>141.42918623000003</v>
      </c>
      <c r="P39" s="83">
        <v>101.06197223999999</v>
      </c>
      <c r="Q39" s="83">
        <v>105.52722517000001</v>
      </c>
      <c r="R39" s="60"/>
      <c r="S39" s="83">
        <v>98.06928576</v>
      </c>
      <c r="T39" s="83">
        <v>82.584295619999992</v>
      </c>
      <c r="U39" s="83">
        <v>108.86813271000005</v>
      </c>
      <c r="V39" s="60"/>
      <c r="W39" s="84">
        <v>7.7241323288864266E-2</v>
      </c>
    </row>
    <row r="40" spans="2:23" ht="15.75" x14ac:dyDescent="0.25">
      <c r="B40" s="82" t="s">
        <v>195</v>
      </c>
      <c r="C40" s="83">
        <v>149.70746695</v>
      </c>
      <c r="D40" s="83">
        <v>208.83933676999999</v>
      </c>
      <c r="E40" s="83">
        <v>276.76684953</v>
      </c>
      <c r="F40" s="83">
        <v>342.66383820999999</v>
      </c>
      <c r="G40" s="60"/>
      <c r="H40" s="83">
        <v>152.53013057999999</v>
      </c>
      <c r="I40" s="83">
        <v>215.10261645999998</v>
      </c>
      <c r="J40" s="83">
        <v>288.26169890999995</v>
      </c>
      <c r="K40" s="60"/>
      <c r="L40" s="84">
        <v>4.1532609123962186E-2</v>
      </c>
      <c r="M40" s="60"/>
      <c r="N40" s="83">
        <v>149.70746695</v>
      </c>
      <c r="O40" s="83">
        <v>59.131869819999991</v>
      </c>
      <c r="P40" s="83">
        <v>67.927512760000013</v>
      </c>
      <c r="Q40" s="83">
        <v>65.896988679999993</v>
      </c>
      <c r="R40" s="60"/>
      <c r="S40" s="83">
        <v>152.53013057999999</v>
      </c>
      <c r="T40" s="83">
        <v>62.572485879999988</v>
      </c>
      <c r="U40" s="83">
        <v>73.159082449999971</v>
      </c>
      <c r="V40" s="60"/>
      <c r="W40" s="84">
        <v>7.7016947587703152E-2</v>
      </c>
    </row>
    <row r="41" spans="2:23" ht="15.75" x14ac:dyDescent="0.25">
      <c r="B41" s="82" t="s">
        <v>184</v>
      </c>
      <c r="C41" s="83">
        <v>104.0589516</v>
      </c>
      <c r="D41" s="83">
        <v>200.98244114000002</v>
      </c>
      <c r="E41" s="83">
        <v>271.71649791999999</v>
      </c>
      <c r="F41" s="83">
        <v>357.31840321999999</v>
      </c>
      <c r="G41" s="60"/>
      <c r="H41" s="83">
        <v>98.470793540000003</v>
      </c>
      <c r="I41" s="83">
        <v>166.55302306999999</v>
      </c>
      <c r="J41" s="83">
        <v>254.20286279999999</v>
      </c>
      <c r="K41" s="60"/>
      <c r="L41" s="84">
        <v>-6.4455545592805516E-2</v>
      </c>
      <c r="M41" s="60"/>
      <c r="N41" s="83">
        <v>104.0589516</v>
      </c>
      <c r="O41" s="83">
        <v>96.92348954000002</v>
      </c>
      <c r="P41" s="83">
        <v>70.734056779999975</v>
      </c>
      <c r="Q41" s="83">
        <v>85.601905299999999</v>
      </c>
      <c r="R41" s="60"/>
      <c r="S41" s="83">
        <v>98.470793540000003</v>
      </c>
      <c r="T41" s="83">
        <v>68.082229529999992</v>
      </c>
      <c r="U41" s="83">
        <v>87.649839729999997</v>
      </c>
      <c r="V41" s="60"/>
      <c r="W41" s="84">
        <v>0.23914622912993946</v>
      </c>
    </row>
    <row r="42" spans="2:23" ht="15.75" x14ac:dyDescent="0.25">
      <c r="B42" s="82" t="s">
        <v>196</v>
      </c>
      <c r="C42" s="83">
        <v>5.6792465738960702</v>
      </c>
      <c r="D42" s="83">
        <v>11.228348792790801</v>
      </c>
      <c r="E42" s="83">
        <v>16.5314615854805</v>
      </c>
      <c r="F42" s="83">
        <v>27.443658237542202</v>
      </c>
      <c r="G42" s="60"/>
      <c r="H42" s="83">
        <v>5.8218411644994505</v>
      </c>
      <c r="I42" s="83">
        <v>9.9361363979114792</v>
      </c>
      <c r="J42" s="83">
        <v>14.5073340345111</v>
      </c>
      <c r="K42" s="60"/>
      <c r="L42" s="84">
        <v>-0.1224409312209382</v>
      </c>
      <c r="M42" s="60"/>
      <c r="N42" s="83">
        <v>5.6792465738960702</v>
      </c>
      <c r="O42" s="83">
        <v>5.5491022188947303</v>
      </c>
      <c r="P42" s="83">
        <v>5.3031127926896993</v>
      </c>
      <c r="Q42" s="83">
        <v>10.912196652061702</v>
      </c>
      <c r="R42" s="60"/>
      <c r="S42" s="83">
        <v>5.8218411644994505</v>
      </c>
      <c r="T42" s="83">
        <v>4.1142952334120286</v>
      </c>
      <c r="U42" s="83">
        <v>4.5711976365996208</v>
      </c>
      <c r="V42" s="60"/>
      <c r="W42" s="84">
        <v>-0.13801613970930771</v>
      </c>
    </row>
    <row r="43" spans="2:23" ht="15.75" x14ac:dyDescent="0.25">
      <c r="B43" s="100" t="s">
        <v>185</v>
      </c>
      <c r="C43" s="91">
        <v>12.6243435071337</v>
      </c>
      <c r="D43" s="91">
        <v>25.4530158287658</v>
      </c>
      <c r="E43" s="91">
        <v>38.248470209877297</v>
      </c>
      <c r="F43" s="91">
        <v>48.900530425911604</v>
      </c>
      <c r="G43" s="60"/>
      <c r="H43" s="91">
        <v>14.8222984856697</v>
      </c>
      <c r="I43" s="91">
        <v>21.613372138481299</v>
      </c>
      <c r="J43" s="91">
        <v>27.529292870825799</v>
      </c>
      <c r="K43" s="60"/>
      <c r="L43" s="101">
        <v>-0.28025113894054182</v>
      </c>
      <c r="M43" s="60"/>
      <c r="N43" s="91">
        <v>12.6243435071337</v>
      </c>
      <c r="O43" s="91">
        <v>12.8286723216321</v>
      </c>
      <c r="P43" s="91">
        <v>12.795454381111497</v>
      </c>
      <c r="Q43" s="91">
        <v>10.652060216034307</v>
      </c>
      <c r="R43" s="60"/>
      <c r="S43" s="91">
        <v>14.8222984856697</v>
      </c>
      <c r="T43" s="91">
        <v>6.7910736528115994</v>
      </c>
      <c r="U43" s="91">
        <v>5.9159207323444996</v>
      </c>
      <c r="V43" s="60"/>
      <c r="W43" s="101">
        <v>-0.5376545016582206</v>
      </c>
    </row>
    <row r="44" spans="2:23" ht="15.75" x14ac:dyDescent="0.25">
      <c r="B44" s="97"/>
      <c r="C44" s="70"/>
      <c r="D44" s="70"/>
      <c r="E44" s="70"/>
      <c r="F44" s="70"/>
      <c r="G44" s="60"/>
      <c r="H44" s="70"/>
      <c r="I44" s="70"/>
      <c r="J44" s="70"/>
      <c r="K44" s="60"/>
      <c r="L44" s="98"/>
      <c r="M44" s="60"/>
      <c r="N44" s="70"/>
      <c r="O44" s="70"/>
      <c r="P44" s="70"/>
      <c r="Q44" s="70"/>
      <c r="R44" s="60"/>
      <c r="S44" s="70"/>
      <c r="T44" s="70"/>
      <c r="U44" s="70"/>
      <c r="V44" s="60"/>
      <c r="W44" s="98"/>
    </row>
    <row r="45" spans="2:23" x14ac:dyDescent="0.25">
      <c r="B45" s="69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</row>
    <row r="46" spans="2:23" ht="15.75" x14ac:dyDescent="0.25">
      <c r="C46" s="105" t="s">
        <v>198</v>
      </c>
      <c r="D46" s="75"/>
      <c r="E46" s="75"/>
      <c r="F46" s="76"/>
      <c r="G46" s="74"/>
      <c r="H46" s="75"/>
      <c r="I46" s="75"/>
      <c r="J46" s="75"/>
      <c r="K46" s="75"/>
      <c r="L46" s="76"/>
      <c r="M46" s="59"/>
      <c r="N46" s="105" t="s">
        <v>199</v>
      </c>
      <c r="O46" s="75"/>
      <c r="P46" s="75"/>
      <c r="Q46" s="76"/>
      <c r="R46" s="74"/>
      <c r="S46" s="75"/>
      <c r="T46" s="75"/>
      <c r="U46" s="75"/>
      <c r="V46" s="75"/>
      <c r="W46" s="76"/>
    </row>
    <row r="47" spans="2:23" ht="39.75" customHeight="1" x14ac:dyDescent="0.25">
      <c r="B47" s="104" t="s">
        <v>197</v>
      </c>
      <c r="C47" s="103">
        <v>2019</v>
      </c>
      <c r="D47" s="75"/>
      <c r="E47" s="75"/>
      <c r="F47" s="76"/>
      <c r="G47" s="62"/>
      <c r="H47" s="103">
        <v>2020</v>
      </c>
      <c r="I47" s="75"/>
      <c r="J47" s="75"/>
      <c r="K47" s="77"/>
      <c r="L47" s="132" t="s">
        <v>215</v>
      </c>
      <c r="M47" s="59"/>
      <c r="N47" s="106">
        <v>2019</v>
      </c>
      <c r="O47" s="75"/>
      <c r="P47" s="75"/>
      <c r="Q47" s="76"/>
      <c r="R47" s="62"/>
      <c r="S47" s="103">
        <v>2020</v>
      </c>
      <c r="T47" s="75"/>
      <c r="U47" s="75"/>
      <c r="V47" s="77"/>
      <c r="W47" s="132" t="s">
        <v>216</v>
      </c>
    </row>
    <row r="48" spans="2:23" ht="15.75" x14ac:dyDescent="0.25">
      <c r="B48" s="110" t="s">
        <v>108</v>
      </c>
      <c r="C48" s="111" t="s">
        <v>200</v>
      </c>
      <c r="D48" s="79" t="s">
        <v>201</v>
      </c>
      <c r="E48" s="79" t="s">
        <v>202</v>
      </c>
      <c r="F48" s="79" t="s">
        <v>203</v>
      </c>
      <c r="G48" s="62"/>
      <c r="H48" s="113" t="s">
        <v>200</v>
      </c>
      <c r="I48" s="113" t="s">
        <v>201</v>
      </c>
      <c r="J48" s="122" t="s">
        <v>202</v>
      </c>
      <c r="K48" s="62"/>
      <c r="L48" s="133"/>
      <c r="M48" s="59"/>
      <c r="N48" s="107" t="s">
        <v>200</v>
      </c>
      <c r="O48" s="79" t="s">
        <v>201</v>
      </c>
      <c r="P48" s="79" t="s">
        <v>202</v>
      </c>
      <c r="Q48" s="79" t="s">
        <v>203</v>
      </c>
      <c r="R48" s="62"/>
      <c r="S48" s="113" t="s">
        <v>200</v>
      </c>
      <c r="T48" s="113" t="s">
        <v>201</v>
      </c>
      <c r="U48" s="122" t="s">
        <v>202</v>
      </c>
      <c r="V48" s="62"/>
      <c r="W48" s="133"/>
    </row>
    <row r="49" spans="2:23" ht="15.75" x14ac:dyDescent="0.25">
      <c r="B49" s="92"/>
      <c r="C49" s="93"/>
      <c r="D49" s="94"/>
      <c r="E49" s="93"/>
      <c r="F49" s="93"/>
      <c r="H49" s="93"/>
      <c r="I49" s="93"/>
      <c r="J49" s="93"/>
      <c r="K49" s="94"/>
      <c r="L49" s="93"/>
      <c r="M49" s="94"/>
      <c r="N49" s="93"/>
      <c r="P49" s="93"/>
      <c r="Q49" s="93"/>
      <c r="R49" s="94"/>
      <c r="S49" s="93"/>
      <c r="T49" s="93"/>
      <c r="U49" s="94"/>
      <c r="V49" s="94"/>
      <c r="W49" s="93"/>
    </row>
    <row r="50" spans="2:23" ht="15.75" x14ac:dyDescent="0.25">
      <c r="B50" s="89" t="s">
        <v>0</v>
      </c>
      <c r="C50" s="95">
        <v>119.61247324374399</v>
      </c>
      <c r="D50" s="95">
        <v>231.70213219254799</v>
      </c>
      <c r="E50" s="95">
        <v>349.28088837306302</v>
      </c>
      <c r="F50" s="95">
        <v>497.76389913058</v>
      </c>
      <c r="G50" s="77"/>
      <c r="H50" s="95">
        <v>103.18856138269601</v>
      </c>
      <c r="I50" s="95">
        <v>221.153656921774</v>
      </c>
      <c r="J50" s="95">
        <v>333.73809022340703</v>
      </c>
      <c r="K50" s="77"/>
      <c r="L50" s="96">
        <v>-4.4499423435544243E-2</v>
      </c>
      <c r="M50" s="60"/>
      <c r="N50" s="95">
        <v>119.61247324374399</v>
      </c>
      <c r="O50" s="95">
        <v>112.089658948804</v>
      </c>
      <c r="P50" s="95">
        <v>117.57875618051503</v>
      </c>
      <c r="Q50" s="95">
        <v>148.48301075751698</v>
      </c>
      <c r="R50" s="77"/>
      <c r="S50" s="95">
        <v>103.18856138269601</v>
      </c>
      <c r="T50" s="95">
        <v>117.96509553907799</v>
      </c>
      <c r="U50" s="95">
        <v>112.58443330163303</v>
      </c>
      <c r="V50" s="77"/>
      <c r="W50" s="96">
        <v>-4.2476405101737703E-2</v>
      </c>
    </row>
    <row r="51" spans="2:23" ht="15.75" x14ac:dyDescent="0.25">
      <c r="B51" s="82" t="s">
        <v>187</v>
      </c>
      <c r="C51" s="83">
        <v>118.63771741374599</v>
      </c>
      <c r="D51" s="83">
        <v>227.91412315254701</v>
      </c>
      <c r="E51" s="83">
        <v>342.77744591306299</v>
      </c>
      <c r="F51" s="83">
        <v>488.656980310579</v>
      </c>
      <c r="G51" s="60"/>
      <c r="H51" s="83">
        <v>101.677171062695</v>
      </c>
      <c r="I51" s="83">
        <v>217.699242751773</v>
      </c>
      <c r="J51" s="83">
        <v>328.263160023409</v>
      </c>
      <c r="K51" s="60"/>
      <c r="L51" s="84">
        <v>-4.2343176491650446E-2</v>
      </c>
      <c r="M51" s="60"/>
      <c r="N51" s="83">
        <v>118.63771741374599</v>
      </c>
      <c r="O51" s="83">
        <v>109.27640573880102</v>
      </c>
      <c r="P51" s="83">
        <v>114.86332276051598</v>
      </c>
      <c r="Q51" s="83">
        <v>145.87953439751601</v>
      </c>
      <c r="R51" s="60"/>
      <c r="S51" s="83">
        <v>101.677171062695</v>
      </c>
      <c r="T51" s="83">
        <v>116.022071689078</v>
      </c>
      <c r="U51" s="83">
        <v>110.563917271636</v>
      </c>
      <c r="V51" s="60"/>
      <c r="W51" s="84">
        <v>-3.7430620894051789E-2</v>
      </c>
    </row>
    <row r="52" spans="2:23" ht="15.75" x14ac:dyDescent="0.25">
      <c r="B52" s="82" t="s">
        <v>178</v>
      </c>
      <c r="C52" s="83">
        <v>0.97475583000002297</v>
      </c>
      <c r="D52" s="83">
        <v>3.7880090400000097</v>
      </c>
      <c r="E52" s="83">
        <v>6.50344246000002</v>
      </c>
      <c r="F52" s="83">
        <v>9.106918820000061</v>
      </c>
      <c r="G52" s="60"/>
      <c r="H52" s="83">
        <v>1.5113903199999901</v>
      </c>
      <c r="I52" s="83">
        <v>3.45441416999997</v>
      </c>
      <c r="J52" s="83">
        <v>5.4749302000000295</v>
      </c>
      <c r="K52" s="60"/>
      <c r="L52" s="84">
        <v>-0.1581488982682546</v>
      </c>
      <c r="M52" s="60"/>
      <c r="N52" s="83">
        <v>0.97475583000002297</v>
      </c>
      <c r="O52" s="83">
        <v>2.8132532099999787</v>
      </c>
      <c r="P52" s="83">
        <v>2.7154334200000103</v>
      </c>
      <c r="Q52" s="83">
        <v>2.603476360000041</v>
      </c>
      <c r="R52" s="60"/>
      <c r="S52" s="83">
        <v>1.5113903199999901</v>
      </c>
      <c r="T52" s="83">
        <v>1.9430238499999799</v>
      </c>
      <c r="U52" s="83">
        <v>2.0205160300000595</v>
      </c>
      <c r="V52" s="60"/>
      <c r="W52" s="84">
        <v>-0.25591398591534908</v>
      </c>
    </row>
    <row r="53" spans="2:23" ht="15.75" x14ac:dyDescent="0.25">
      <c r="B53" s="97"/>
      <c r="C53" s="70"/>
      <c r="D53" s="70"/>
      <c r="E53" s="70"/>
      <c r="F53" s="70"/>
      <c r="G53" s="60"/>
      <c r="H53" s="70"/>
      <c r="I53" s="70"/>
      <c r="J53" s="70"/>
      <c r="K53" s="60"/>
      <c r="L53" s="98"/>
      <c r="M53" s="60"/>
      <c r="N53" s="70"/>
      <c r="O53" s="70"/>
      <c r="P53" s="70"/>
      <c r="Q53" s="70"/>
      <c r="R53" s="60"/>
      <c r="S53" s="70"/>
      <c r="T53" s="70"/>
      <c r="U53" s="70"/>
      <c r="V53" s="60"/>
      <c r="W53" s="98"/>
    </row>
    <row r="54" spans="2:23" ht="15.75" x14ac:dyDescent="0.25">
      <c r="B54" s="89" t="s">
        <v>97</v>
      </c>
      <c r="C54" s="95">
        <v>24.4345693602503</v>
      </c>
      <c r="D54" s="95">
        <v>48.859785224119896</v>
      </c>
      <c r="E54" s="95">
        <v>70.397577488005908</v>
      </c>
      <c r="F54" s="95">
        <v>96.992752492404506</v>
      </c>
      <c r="G54" s="77"/>
      <c r="H54" s="95">
        <v>28.796739747660901</v>
      </c>
      <c r="I54" s="95">
        <v>60.305344791733496</v>
      </c>
      <c r="J54" s="95">
        <v>81.108351710865591</v>
      </c>
      <c r="K54" s="77"/>
      <c r="L54" s="96">
        <v>0.15214691478104553</v>
      </c>
      <c r="M54" s="60"/>
      <c r="N54" s="95">
        <v>24.4345693602503</v>
      </c>
      <c r="O54" s="95">
        <v>24.425215863869596</v>
      </c>
      <c r="P54" s="95">
        <v>21.537792263886011</v>
      </c>
      <c r="Q54" s="95">
        <v>26.595175004398598</v>
      </c>
      <c r="R54" s="77"/>
      <c r="S54" s="95">
        <v>28.796739747660901</v>
      </c>
      <c r="T54" s="95">
        <v>31.508605044072596</v>
      </c>
      <c r="U54" s="95">
        <v>20.803006919132095</v>
      </c>
      <c r="V54" s="77"/>
      <c r="W54" s="96">
        <v>-3.4116093968739068E-2</v>
      </c>
    </row>
    <row r="55" spans="2:23" ht="15.75" x14ac:dyDescent="0.25">
      <c r="B55" s="99"/>
      <c r="C55" s="70"/>
      <c r="D55" s="70"/>
      <c r="E55" s="70"/>
      <c r="F55" s="70"/>
      <c r="G55" s="60"/>
      <c r="H55" s="70"/>
      <c r="I55" s="70"/>
      <c r="J55" s="70"/>
      <c r="K55" s="60"/>
      <c r="L55" s="98"/>
      <c r="M55" s="60"/>
      <c r="N55" s="70"/>
      <c r="O55" s="70"/>
      <c r="P55" s="70"/>
      <c r="Q55" s="70"/>
      <c r="R55" s="60"/>
      <c r="S55" s="70"/>
      <c r="T55" s="70"/>
      <c r="U55" s="70"/>
      <c r="V55" s="60"/>
      <c r="W55" s="98"/>
    </row>
    <row r="56" spans="2:23" ht="15.75" x14ac:dyDescent="0.25">
      <c r="B56" s="89" t="s">
        <v>100</v>
      </c>
      <c r="C56" s="95">
        <v>13.294105330951201</v>
      </c>
      <c r="D56" s="95">
        <v>28.920642674993701</v>
      </c>
      <c r="E56" s="95">
        <v>41.901382186457397</v>
      </c>
      <c r="F56" s="95">
        <v>63.130088319576799</v>
      </c>
      <c r="G56" s="77"/>
      <c r="H56" s="95">
        <v>23.1474573306499</v>
      </c>
      <c r="I56" s="95">
        <v>43.614209992010004</v>
      </c>
      <c r="J56" s="95">
        <v>54.689458369463097</v>
      </c>
      <c r="K56" s="77"/>
      <c r="L56" s="96">
        <v>0.30519461449027879</v>
      </c>
      <c r="M56" s="60"/>
      <c r="N56" s="95">
        <v>13.294105330951201</v>
      </c>
      <c r="O56" s="95">
        <v>15.6265373440425</v>
      </c>
      <c r="P56" s="95">
        <v>12.980739511463696</v>
      </c>
      <c r="Q56" s="95">
        <v>21.228706133119402</v>
      </c>
      <c r="R56" s="77"/>
      <c r="S56" s="95">
        <v>23.1474573306499</v>
      </c>
      <c r="T56" s="95">
        <v>20.466752661360104</v>
      </c>
      <c r="U56" s="95">
        <v>11.075248377453093</v>
      </c>
      <c r="V56" s="77"/>
      <c r="W56" s="96">
        <v>-0.14679372714688593</v>
      </c>
    </row>
    <row r="57" spans="2:23" ht="15.75" x14ac:dyDescent="0.25">
      <c r="B57" s="82" t="s">
        <v>188</v>
      </c>
      <c r="C57" s="83">
        <v>7.0100534669202501</v>
      </c>
      <c r="D57" s="83">
        <v>14.1155748549103</v>
      </c>
      <c r="E57" s="83">
        <v>19.534271669609502</v>
      </c>
      <c r="F57" s="83">
        <v>25.053940302140902</v>
      </c>
      <c r="G57" s="60"/>
      <c r="H57" s="83">
        <v>11.751612586457901</v>
      </c>
      <c r="I57" s="83">
        <v>20.5177993352697</v>
      </c>
      <c r="J57" s="83">
        <v>25.647902135866502</v>
      </c>
      <c r="K57" s="60"/>
      <c r="L57" s="84">
        <v>0.31296946052861019</v>
      </c>
      <c r="M57" s="60"/>
      <c r="N57" s="83">
        <v>7.0100534669202501</v>
      </c>
      <c r="O57" s="83">
        <v>7.1055213879900494</v>
      </c>
      <c r="P57" s="83">
        <v>5.4186968146992029</v>
      </c>
      <c r="Q57" s="83">
        <v>5.5196686325313991</v>
      </c>
      <c r="R57" s="60"/>
      <c r="S57" s="83">
        <v>11.751612586457901</v>
      </c>
      <c r="T57" s="83">
        <v>8.7661867488117995</v>
      </c>
      <c r="U57" s="83">
        <v>5.1301028005968021</v>
      </c>
      <c r="V57" s="60"/>
      <c r="W57" s="84">
        <v>-5.3258933646100466E-2</v>
      </c>
    </row>
    <row r="58" spans="2:23" ht="15.75" x14ac:dyDescent="0.25">
      <c r="B58" s="82" t="s">
        <v>189</v>
      </c>
      <c r="C58" s="83">
        <v>0.57910759989453009</v>
      </c>
      <c r="D58" s="83">
        <v>3.08468424747806</v>
      </c>
      <c r="E58" s="83">
        <v>4.6474441935624098</v>
      </c>
      <c r="F58" s="83">
        <v>7.0026437231254706</v>
      </c>
      <c r="G58" s="60"/>
      <c r="H58" s="83">
        <v>3.5479358011008899</v>
      </c>
      <c r="I58" s="83">
        <v>6.8825081244005393</v>
      </c>
      <c r="J58" s="83">
        <v>9.2728153166719292</v>
      </c>
      <c r="K58" s="60"/>
      <c r="L58" s="84">
        <v>0.99525049262916043</v>
      </c>
      <c r="M58" s="60"/>
      <c r="N58" s="83">
        <v>0.57910759989453009</v>
      </c>
      <c r="O58" s="83">
        <v>2.505576647583537</v>
      </c>
      <c r="P58" s="83">
        <v>1.5627599460843498</v>
      </c>
      <c r="Q58" s="83">
        <v>2.3551995295630608</v>
      </c>
      <c r="R58" s="60"/>
      <c r="S58" s="83">
        <v>3.5479358011008899</v>
      </c>
      <c r="T58" s="83">
        <v>3.3345723232996494</v>
      </c>
      <c r="U58" s="83">
        <v>2.3903071922713899</v>
      </c>
      <c r="V58" s="60"/>
      <c r="W58" s="84">
        <v>0.529542140019996</v>
      </c>
    </row>
    <row r="59" spans="2:23" ht="15.75" x14ac:dyDescent="0.25">
      <c r="B59" s="82" t="s">
        <v>190</v>
      </c>
      <c r="C59" s="83">
        <v>1.64790166468243</v>
      </c>
      <c r="D59" s="83">
        <v>4.2771638428584797</v>
      </c>
      <c r="E59" s="83">
        <v>5.8951512645344897</v>
      </c>
      <c r="F59" s="83">
        <v>11.7098599142487</v>
      </c>
      <c r="G59" s="60"/>
      <c r="H59" s="83">
        <v>2.7604916549927303</v>
      </c>
      <c r="I59" s="83">
        <v>6.4909035905921204</v>
      </c>
      <c r="J59" s="83">
        <v>7.6906604679727595</v>
      </c>
      <c r="K59" s="60"/>
      <c r="L59" s="84">
        <v>0.30457389859360157</v>
      </c>
      <c r="M59" s="60"/>
      <c r="N59" s="83">
        <v>1.64790166468243</v>
      </c>
      <c r="O59" s="83">
        <v>2.6292621781760497</v>
      </c>
      <c r="P59" s="83">
        <v>1.6179874216760197</v>
      </c>
      <c r="Q59" s="83">
        <v>5.81470864971421</v>
      </c>
      <c r="R59" s="60"/>
      <c r="S59" s="83">
        <v>2.7604916549927303</v>
      </c>
      <c r="T59" s="83">
        <v>3.7304119355993901</v>
      </c>
      <c r="U59" s="83">
        <v>1.1997568773806391</v>
      </c>
      <c r="V59" s="60"/>
      <c r="W59" s="84">
        <v>-0.25848813080521321</v>
      </c>
    </row>
    <row r="60" spans="2:23" ht="15.75" x14ac:dyDescent="0.25">
      <c r="B60" s="82" t="s">
        <v>179</v>
      </c>
      <c r="C60" s="83">
        <v>1.6822019556037402</v>
      </c>
      <c r="D60" s="83">
        <v>3.0938714617098597</v>
      </c>
      <c r="E60" s="83">
        <v>4.0795004876321199</v>
      </c>
      <c r="F60" s="83">
        <v>6.1603665967652894</v>
      </c>
      <c r="G60" s="60"/>
      <c r="H60" s="83">
        <v>2.1287910881276799</v>
      </c>
      <c r="I60" s="83">
        <v>3.7927111504645401</v>
      </c>
      <c r="J60" s="83">
        <v>4.3143648055358899</v>
      </c>
      <c r="K60" s="60"/>
      <c r="L60" s="84">
        <v>5.7571832290693709E-2</v>
      </c>
      <c r="M60" s="60"/>
      <c r="N60" s="83">
        <v>1.6822019556037402</v>
      </c>
      <c r="O60" s="83">
        <v>1.4116695061061195</v>
      </c>
      <c r="P60" s="83">
        <v>0.9856290259222602</v>
      </c>
      <c r="Q60" s="83">
        <v>2.0808661091331597</v>
      </c>
      <c r="R60" s="60"/>
      <c r="S60" s="83">
        <v>2.1287910881276799</v>
      </c>
      <c r="T60" s="83">
        <v>1.6639200623368602</v>
      </c>
      <c r="U60" s="83">
        <v>0.52165365507134975</v>
      </c>
      <c r="V60" s="60"/>
      <c r="W60" s="84">
        <v>-0.47074036848374112</v>
      </c>
    </row>
    <row r="61" spans="2:23" ht="15.75" x14ac:dyDescent="0.25">
      <c r="B61" s="82" t="s">
        <v>210</v>
      </c>
      <c r="C61" s="83">
        <v>1.1923284636261702</v>
      </c>
      <c r="D61" s="83">
        <v>2.1618326249269599</v>
      </c>
      <c r="E61" s="83">
        <v>3.9692112112987301</v>
      </c>
      <c r="F61" s="83">
        <v>6.3112395551400295</v>
      </c>
      <c r="G61" s="60"/>
      <c r="H61" s="83">
        <v>1.53801085926604</v>
      </c>
      <c r="I61" s="83">
        <v>2.76962467608225</v>
      </c>
      <c r="J61" s="83">
        <v>3.8516571436278202</v>
      </c>
      <c r="K61" s="60"/>
      <c r="L61" s="84">
        <v>-2.9616480810162306E-2</v>
      </c>
      <c r="M61" s="60"/>
      <c r="N61" s="83">
        <v>1.1923284636261702</v>
      </c>
      <c r="O61" s="83">
        <v>0.96950416130078976</v>
      </c>
      <c r="P61" s="83">
        <v>1.8073785863717702</v>
      </c>
      <c r="Q61" s="83">
        <v>2.3420283438412994</v>
      </c>
      <c r="R61" s="60"/>
      <c r="S61" s="83">
        <v>1.53801085926604</v>
      </c>
      <c r="T61" s="83">
        <v>1.2316138168162101</v>
      </c>
      <c r="U61" s="83">
        <v>1.0820324675455701</v>
      </c>
      <c r="V61" s="60"/>
      <c r="W61" s="84">
        <v>-0.40132494890420228</v>
      </c>
    </row>
    <row r="62" spans="2:23" ht="15.75" x14ac:dyDescent="0.25">
      <c r="B62" s="99"/>
      <c r="C62" s="70"/>
      <c r="D62" s="70"/>
      <c r="E62" s="70"/>
      <c r="F62" s="70"/>
      <c r="G62" s="60"/>
      <c r="H62" s="70"/>
      <c r="I62" s="70"/>
      <c r="J62" s="70"/>
      <c r="K62" s="60"/>
      <c r="L62" s="98"/>
      <c r="M62" s="60"/>
      <c r="N62" s="70"/>
      <c r="O62" s="70"/>
      <c r="P62" s="70"/>
      <c r="Q62" s="70"/>
      <c r="R62" s="60"/>
      <c r="S62" s="70"/>
      <c r="T62" s="70"/>
      <c r="U62" s="70"/>
      <c r="V62" s="60"/>
      <c r="W62" s="98"/>
    </row>
    <row r="63" spans="2:23" ht="15.75" x14ac:dyDescent="0.25">
      <c r="B63" s="89" t="s">
        <v>99</v>
      </c>
      <c r="C63" s="95">
        <v>10.4957755888638</v>
      </c>
      <c r="D63" s="95">
        <v>25.672335076005002</v>
      </c>
      <c r="E63" s="95">
        <v>38.144806799548697</v>
      </c>
      <c r="F63" s="95">
        <v>54.785021433808396</v>
      </c>
      <c r="G63" s="77"/>
      <c r="H63" s="95">
        <v>13.0539407027364</v>
      </c>
      <c r="I63" s="95">
        <v>27.3083122338838</v>
      </c>
      <c r="J63" s="95">
        <v>43.082049718893494</v>
      </c>
      <c r="K63" s="77"/>
      <c r="L63" s="96">
        <v>0.12943420962360755</v>
      </c>
      <c r="M63" s="60"/>
      <c r="N63" s="95">
        <v>10.4957755888638</v>
      </c>
      <c r="O63" s="95">
        <v>15.176559487141201</v>
      </c>
      <c r="P63" s="95">
        <v>12.472471723543695</v>
      </c>
      <c r="Q63" s="95">
        <v>16.640214634259699</v>
      </c>
      <c r="R63" s="77"/>
      <c r="S63" s="95">
        <v>13.0539407027364</v>
      </c>
      <c r="T63" s="95">
        <v>14.254371531147401</v>
      </c>
      <c r="U63" s="95">
        <v>15.773737485009693</v>
      </c>
      <c r="V63" s="77"/>
      <c r="W63" s="96">
        <v>0.26468416482631552</v>
      </c>
    </row>
    <row r="64" spans="2:23" ht="15.75" x14ac:dyDescent="0.25">
      <c r="B64" s="82" t="s">
        <v>180</v>
      </c>
      <c r="C64" s="83">
        <v>-2.6641153536517499</v>
      </c>
      <c r="D64" s="83">
        <v>0.38959603487384403</v>
      </c>
      <c r="E64" s="83">
        <v>1.3011239620882</v>
      </c>
      <c r="F64" s="83">
        <v>5.2268496256532995</v>
      </c>
      <c r="G64" s="60"/>
      <c r="H64" s="83">
        <v>3.51246132819852</v>
      </c>
      <c r="I64" s="83">
        <v>4.1397704855592403</v>
      </c>
      <c r="J64" s="83">
        <v>6.9942950702119893</v>
      </c>
      <c r="K64" s="60"/>
      <c r="L64" s="84" t="s">
        <v>4</v>
      </c>
      <c r="M64" s="60"/>
      <c r="N64" s="83">
        <v>-2.6641153536517499</v>
      </c>
      <c r="O64" s="83">
        <v>3.0537113885255938</v>
      </c>
      <c r="P64" s="83">
        <v>0.91152792721435594</v>
      </c>
      <c r="Q64" s="83">
        <v>3.9257256635650997</v>
      </c>
      <c r="R64" s="60"/>
      <c r="S64" s="83">
        <v>3.51246132819852</v>
      </c>
      <c r="T64" s="83">
        <v>0.62730915736072035</v>
      </c>
      <c r="U64" s="83">
        <v>2.8545245846527489</v>
      </c>
      <c r="V64" s="60"/>
      <c r="W64" s="84" t="s">
        <v>4</v>
      </c>
    </row>
    <row r="65" spans="2:23" ht="15.75" x14ac:dyDescent="0.25">
      <c r="B65" s="82" t="s">
        <v>191</v>
      </c>
      <c r="C65" s="83">
        <v>7.2300849021225204</v>
      </c>
      <c r="D65" s="83">
        <v>13.197672327235098</v>
      </c>
      <c r="E65" s="83">
        <v>19.8001348825496</v>
      </c>
      <c r="F65" s="83">
        <v>29.239305902542899</v>
      </c>
      <c r="G65" s="60"/>
      <c r="H65" s="83">
        <v>4.6417636219889298</v>
      </c>
      <c r="I65" s="83">
        <v>9.8881707340529896</v>
      </c>
      <c r="J65" s="83">
        <v>16.576879469581502</v>
      </c>
      <c r="K65" s="60"/>
      <c r="L65" s="84">
        <v>-0.16278956845939671</v>
      </c>
      <c r="M65" s="60"/>
      <c r="N65" s="83">
        <v>7.2300849021225204</v>
      </c>
      <c r="O65" s="83">
        <v>5.967587425112578</v>
      </c>
      <c r="P65" s="83">
        <v>6.6024625553145011</v>
      </c>
      <c r="Q65" s="83">
        <v>9.4391710199932994</v>
      </c>
      <c r="R65" s="60"/>
      <c r="S65" s="83">
        <v>4.6417636219889298</v>
      </c>
      <c r="T65" s="83">
        <v>5.2464071120640599</v>
      </c>
      <c r="U65" s="83">
        <v>6.6887087355285129</v>
      </c>
      <c r="V65" s="60"/>
      <c r="W65" s="84">
        <v>1.3062729169829198E-2</v>
      </c>
    </row>
    <row r="66" spans="2:23" ht="15.75" x14ac:dyDescent="0.25">
      <c r="B66" s="82" t="s">
        <v>181</v>
      </c>
      <c r="C66" s="83">
        <v>1.65345720666074</v>
      </c>
      <c r="D66" s="83">
        <v>3.3225110529726898</v>
      </c>
      <c r="E66" s="83">
        <v>3.50216558092343</v>
      </c>
      <c r="F66" s="83">
        <v>4.9106910527878895</v>
      </c>
      <c r="G66" s="60"/>
      <c r="H66" s="83">
        <v>2.2047966995817201</v>
      </c>
      <c r="I66" s="83">
        <v>4.3218688198063404</v>
      </c>
      <c r="J66" s="83">
        <v>6.6031033886043797</v>
      </c>
      <c r="K66" s="60"/>
      <c r="L66" s="84">
        <v>0.88543437939428127</v>
      </c>
      <c r="M66" s="60"/>
      <c r="N66" s="83">
        <v>1.65345720666074</v>
      </c>
      <c r="O66" s="83">
        <v>1.6690538463119498</v>
      </c>
      <c r="P66" s="83">
        <v>0.17965452795074022</v>
      </c>
      <c r="Q66" s="83">
        <v>1.4085254718644595</v>
      </c>
      <c r="R66" s="60"/>
      <c r="S66" s="83">
        <v>2.2047966995817201</v>
      </c>
      <c r="T66" s="83">
        <v>2.1170721202246203</v>
      </c>
      <c r="U66" s="83">
        <v>2.2812345687980393</v>
      </c>
      <c r="V66" s="60"/>
      <c r="W66" s="84" t="s">
        <v>4</v>
      </c>
    </row>
    <row r="67" spans="2:23" ht="15.75" x14ac:dyDescent="0.25">
      <c r="B67" s="82" t="s">
        <v>182</v>
      </c>
      <c r="C67" s="83">
        <v>1.29038565386693</v>
      </c>
      <c r="D67" s="83">
        <v>3.1868844280268398</v>
      </c>
      <c r="E67" s="83">
        <v>6.2454265347101696</v>
      </c>
      <c r="F67" s="83">
        <v>5.5072084361875007</v>
      </c>
      <c r="G67" s="60"/>
      <c r="H67" s="83">
        <v>0.21337403764641799</v>
      </c>
      <c r="I67" s="83">
        <v>2.6970087374007998</v>
      </c>
      <c r="J67" s="83">
        <v>3.0973558620213</v>
      </c>
      <c r="K67" s="60"/>
      <c r="L67" s="84">
        <v>-0.50406015589053144</v>
      </c>
      <c r="M67" s="60"/>
      <c r="N67" s="83">
        <v>1.29038565386693</v>
      </c>
      <c r="O67" s="83">
        <v>1.8964987741599098</v>
      </c>
      <c r="P67" s="83">
        <v>3.0585421066833298</v>
      </c>
      <c r="Q67" s="83">
        <v>-0.73821809852266895</v>
      </c>
      <c r="R67" s="60"/>
      <c r="S67" s="83">
        <v>0.21337403764641799</v>
      </c>
      <c r="T67" s="83">
        <v>2.4836346997543819</v>
      </c>
      <c r="U67" s="83">
        <v>0.40034712462050015</v>
      </c>
      <c r="V67" s="60"/>
      <c r="W67" s="84">
        <v>-0.8691052433949864</v>
      </c>
    </row>
    <row r="68" spans="2:23" ht="15.75" x14ac:dyDescent="0.25">
      <c r="B68" s="82" t="s">
        <v>208</v>
      </c>
      <c r="C68" s="83">
        <v>1.0840865906500001</v>
      </c>
      <c r="D68" s="83">
        <v>1.9920119718210001</v>
      </c>
      <c r="E68" s="83">
        <v>2.6025897220057299</v>
      </c>
      <c r="F68" s="83">
        <v>3.6918789488800097</v>
      </c>
      <c r="G68" s="60"/>
      <c r="H68" s="83">
        <v>1.06395151626</v>
      </c>
      <c r="I68" s="83">
        <v>2.5945564550160101</v>
      </c>
      <c r="J68" s="83">
        <v>4.0594466163862695</v>
      </c>
      <c r="K68" s="60"/>
      <c r="L68" s="84">
        <v>0.55977201556678247</v>
      </c>
      <c r="M68" s="60"/>
      <c r="N68" s="83">
        <v>1.0840865906500001</v>
      </c>
      <c r="O68" s="83">
        <v>0.90792538117099997</v>
      </c>
      <c r="P68" s="83">
        <v>0.61057775018472982</v>
      </c>
      <c r="Q68" s="83">
        <v>1.0892892268742798</v>
      </c>
      <c r="R68" s="60"/>
      <c r="S68" s="83">
        <v>1.06395151626</v>
      </c>
      <c r="T68" s="83">
        <v>1.5306049387560101</v>
      </c>
      <c r="U68" s="83">
        <v>1.4648901613702594</v>
      </c>
      <c r="V68" s="60"/>
      <c r="W68" s="84">
        <v>1.3991869355328752</v>
      </c>
    </row>
    <row r="69" spans="2:23" ht="15.75" x14ac:dyDescent="0.25">
      <c r="B69" s="82" t="s">
        <v>209</v>
      </c>
      <c r="C69" s="83">
        <v>1.72528100324795</v>
      </c>
      <c r="D69" s="83">
        <v>3.4545225039599798</v>
      </c>
      <c r="E69" s="83">
        <v>4.5257249459839608</v>
      </c>
      <c r="F69" s="83">
        <v>6.9225323787904101</v>
      </c>
      <c r="G69" s="60"/>
      <c r="H69" s="83">
        <v>2.2052649471955803</v>
      </c>
      <c r="I69" s="83">
        <v>4.2846719796467898</v>
      </c>
      <c r="J69" s="83">
        <v>6.1753259557238298</v>
      </c>
      <c r="K69" s="60"/>
      <c r="L69" s="84">
        <v>0.36449431404435934</v>
      </c>
      <c r="M69" s="60"/>
      <c r="N69" s="83">
        <v>1.72528100324795</v>
      </c>
      <c r="O69" s="83">
        <v>1.7292415007120299</v>
      </c>
      <c r="P69" s="83">
        <v>1.071202442023981</v>
      </c>
      <c r="Q69" s="83">
        <v>2.3968074328064493</v>
      </c>
      <c r="R69" s="60"/>
      <c r="S69" s="83">
        <v>2.2052649471955803</v>
      </c>
      <c r="T69" s="83">
        <v>2.0794070324512095</v>
      </c>
      <c r="U69" s="83">
        <v>1.89065397607704</v>
      </c>
      <c r="V69" s="60"/>
      <c r="W69" s="84">
        <v>0.76498288456544983</v>
      </c>
    </row>
    <row r="70" spans="2:23" ht="15.75" x14ac:dyDescent="0.25">
      <c r="B70" s="97"/>
      <c r="C70" s="70"/>
      <c r="D70" s="70"/>
      <c r="E70" s="70"/>
      <c r="F70" s="70"/>
      <c r="G70" s="60"/>
      <c r="H70" s="70"/>
      <c r="I70" s="70"/>
      <c r="J70" s="70"/>
      <c r="K70" s="60"/>
      <c r="L70" s="98"/>
      <c r="M70" s="60"/>
      <c r="N70" s="70"/>
      <c r="O70" s="70"/>
      <c r="P70" s="70"/>
      <c r="Q70" s="70"/>
      <c r="R70" s="60"/>
      <c r="S70" s="70"/>
      <c r="T70" s="70"/>
      <c r="U70" s="70"/>
      <c r="V70" s="60"/>
      <c r="W70" s="98"/>
    </row>
    <row r="71" spans="2:23" ht="15.75" x14ac:dyDescent="0.25">
      <c r="B71" s="89" t="s">
        <v>98</v>
      </c>
      <c r="C71" s="95">
        <v>13.401260807514099</v>
      </c>
      <c r="D71" s="95">
        <v>45.580457625281099</v>
      </c>
      <c r="E71" s="95">
        <v>64.636720259906795</v>
      </c>
      <c r="F71" s="95">
        <v>78.642770794061803</v>
      </c>
      <c r="G71" s="77"/>
      <c r="H71" s="95">
        <v>23.981969172862101</v>
      </c>
      <c r="I71" s="95">
        <v>53.2377433166115</v>
      </c>
      <c r="J71" s="95">
        <v>65.92562519519791</v>
      </c>
      <c r="K71" s="77"/>
      <c r="L71" s="96">
        <v>1.994075395701355E-2</v>
      </c>
      <c r="M71" s="60"/>
      <c r="N71" s="95">
        <v>13.401260807514099</v>
      </c>
      <c r="O71" s="95">
        <v>32.1791968177671</v>
      </c>
      <c r="P71" s="95">
        <v>19.056262634625696</v>
      </c>
      <c r="Q71" s="95">
        <v>14.006050534155008</v>
      </c>
      <c r="R71" s="77"/>
      <c r="S71" s="95">
        <v>23.981969172862101</v>
      </c>
      <c r="T71" s="95">
        <v>29.255774143749399</v>
      </c>
      <c r="U71" s="95">
        <v>12.68788187858641</v>
      </c>
      <c r="V71" s="77"/>
      <c r="W71" s="96">
        <v>-0.33418833892789568</v>
      </c>
    </row>
    <row r="72" spans="2:23" ht="15.75" x14ac:dyDescent="0.25">
      <c r="B72" s="82" t="s">
        <v>192</v>
      </c>
      <c r="C72" s="83">
        <v>8.8126390903200296</v>
      </c>
      <c r="D72" s="83">
        <v>35.307586152479999</v>
      </c>
      <c r="E72" s="83">
        <v>49.638060042120003</v>
      </c>
      <c r="F72" s="83">
        <v>57.176595451489703</v>
      </c>
      <c r="G72" s="60"/>
      <c r="H72" s="83">
        <v>40.931389732710294</v>
      </c>
      <c r="I72" s="83">
        <v>66.098968634469799</v>
      </c>
      <c r="J72" s="83">
        <v>74.215009517800397</v>
      </c>
      <c r="K72" s="60"/>
      <c r="L72" s="84">
        <v>0.4951230860921198</v>
      </c>
      <c r="M72" s="60"/>
      <c r="N72" s="83">
        <v>8.8126390903200296</v>
      </c>
      <c r="O72" s="83">
        <v>26.494947062159909</v>
      </c>
      <c r="P72" s="83">
        <v>14.330473889640004</v>
      </c>
      <c r="Q72" s="83">
        <v>7.5385354093697003</v>
      </c>
      <c r="R72" s="60"/>
      <c r="S72" s="83">
        <v>40.931389732710294</v>
      </c>
      <c r="T72" s="83">
        <v>25.167578901759505</v>
      </c>
      <c r="U72" s="83">
        <v>8.1160408833305979</v>
      </c>
      <c r="V72" s="60"/>
      <c r="W72" s="84">
        <v>-0.43365160525515034</v>
      </c>
    </row>
    <row r="73" spans="2:23" ht="15.75" x14ac:dyDescent="0.25">
      <c r="B73" s="82" t="s">
        <v>183</v>
      </c>
      <c r="C73" s="83">
        <v>4.5886217171954407</v>
      </c>
      <c r="D73" s="83">
        <v>10.272871472801301</v>
      </c>
      <c r="E73" s="83">
        <v>14.998660217786901</v>
      </c>
      <c r="F73" s="83">
        <v>21.466175342570899</v>
      </c>
      <c r="G73" s="60"/>
      <c r="H73" s="83">
        <v>-16.949420559847699</v>
      </c>
      <c r="I73" s="83">
        <v>-12.8612253178581</v>
      </c>
      <c r="J73" s="83">
        <v>-8.2893843225974901</v>
      </c>
      <c r="K73" s="60"/>
      <c r="L73" s="84">
        <v>-1.552674985780871</v>
      </c>
      <c r="M73" s="60"/>
      <c r="N73" s="83">
        <v>4.5886217171954407</v>
      </c>
      <c r="O73" s="83">
        <v>5.68424975560586</v>
      </c>
      <c r="P73" s="83">
        <v>4.7257887449856</v>
      </c>
      <c r="Q73" s="83">
        <v>6.4675151247839988</v>
      </c>
      <c r="R73" s="60"/>
      <c r="S73" s="83">
        <v>-16.949420559847699</v>
      </c>
      <c r="T73" s="83">
        <v>4.0881952419895988</v>
      </c>
      <c r="U73" s="83">
        <v>4.5718409952606098</v>
      </c>
      <c r="V73" s="60"/>
      <c r="W73" s="84">
        <v>-3.2576096400487586E-2</v>
      </c>
    </row>
    <row r="74" spans="2:23" ht="15.75" x14ac:dyDescent="0.25">
      <c r="B74" s="97"/>
      <c r="C74" s="70"/>
      <c r="D74" s="70"/>
      <c r="E74" s="70"/>
      <c r="F74" s="70"/>
      <c r="G74" s="60"/>
      <c r="H74" s="70"/>
      <c r="I74" s="70"/>
      <c r="J74" s="70"/>
      <c r="K74" s="60"/>
      <c r="L74" s="98"/>
      <c r="M74" s="60"/>
      <c r="N74" s="70"/>
      <c r="O74" s="70"/>
      <c r="P74" s="70"/>
      <c r="Q74" s="70"/>
      <c r="R74" s="60"/>
      <c r="S74" s="70"/>
      <c r="T74" s="70"/>
      <c r="U74" s="70"/>
      <c r="V74" s="60"/>
      <c r="W74" s="98"/>
    </row>
    <row r="75" spans="2:23" ht="15.75" x14ac:dyDescent="0.25">
      <c r="B75" s="89" t="s">
        <v>177</v>
      </c>
      <c r="C75" s="95">
        <v>-2.0216188680612599</v>
      </c>
      <c r="D75" s="95">
        <v>-0.55762150767070295</v>
      </c>
      <c r="E75" s="95">
        <v>3.2085176751886801</v>
      </c>
      <c r="F75" s="95">
        <v>15.071672889091101</v>
      </c>
      <c r="G75" s="77"/>
      <c r="H75" s="95">
        <v>4.9528560768232204</v>
      </c>
      <c r="I75" s="95">
        <v>22.994626807995701</v>
      </c>
      <c r="J75" s="95">
        <v>31.382417534137101</v>
      </c>
      <c r="K75" s="77"/>
      <c r="L75" s="96" t="s">
        <v>4</v>
      </c>
      <c r="M75" s="60"/>
      <c r="N75" s="95">
        <v>-2.0216188680612599</v>
      </c>
      <c r="O75" s="95">
        <v>1.4639973603905569</v>
      </c>
      <c r="P75" s="95">
        <v>3.7661391828593831</v>
      </c>
      <c r="Q75" s="95">
        <v>11.86315521390242</v>
      </c>
      <c r="R75" s="77"/>
      <c r="S75" s="95">
        <v>4.9528560768232204</v>
      </c>
      <c r="T75" s="95">
        <v>18.04177073117248</v>
      </c>
      <c r="U75" s="95">
        <v>8.3877907261414002</v>
      </c>
      <c r="V75" s="77"/>
      <c r="W75" s="96">
        <v>1.2271589866663137</v>
      </c>
    </row>
    <row r="76" spans="2:23" ht="15.75" x14ac:dyDescent="0.25">
      <c r="B76" s="82" t="s">
        <v>193</v>
      </c>
      <c r="C76" s="83">
        <v>-1.7057537289245299</v>
      </c>
      <c r="D76" s="83">
        <v>-3.0544050721839699</v>
      </c>
      <c r="E76" s="83">
        <v>0.64562816961327196</v>
      </c>
      <c r="F76" s="83">
        <v>7.17508760252292</v>
      </c>
      <c r="G76" s="60"/>
      <c r="H76" s="83">
        <v>3.9740767910202397</v>
      </c>
      <c r="I76" s="83">
        <v>14.084979024852601</v>
      </c>
      <c r="J76" s="83">
        <v>21.147331564179598</v>
      </c>
      <c r="K76" s="60"/>
      <c r="L76" s="84" t="s">
        <v>4</v>
      </c>
      <c r="M76" s="60"/>
      <c r="N76" s="83">
        <v>-1.7057537289245299</v>
      </c>
      <c r="O76" s="83">
        <v>-1.34865134325944</v>
      </c>
      <c r="P76" s="83">
        <v>3.7000332417972421</v>
      </c>
      <c r="Q76" s="83">
        <v>6.5294594329097055</v>
      </c>
      <c r="R76" s="60"/>
      <c r="S76" s="83">
        <v>3.9740767910202397</v>
      </c>
      <c r="T76" s="83">
        <v>10.110902233832361</v>
      </c>
      <c r="U76" s="83">
        <v>7.0623525393269979</v>
      </c>
      <c r="V76" s="60"/>
      <c r="W76" s="84">
        <v>0.90872678103200677</v>
      </c>
    </row>
    <row r="77" spans="2:23" ht="15.75" x14ac:dyDescent="0.25">
      <c r="B77" s="82" t="s">
        <v>194</v>
      </c>
      <c r="C77" s="83">
        <v>-2.98019984613908</v>
      </c>
      <c r="D77" s="83">
        <v>-3.1588983665174499</v>
      </c>
      <c r="E77" s="83">
        <v>-3.4576472115276302</v>
      </c>
      <c r="F77" s="83">
        <v>-1.5374363031273899</v>
      </c>
      <c r="G77" s="60"/>
      <c r="H77" s="83">
        <v>-1.8572285878686101</v>
      </c>
      <c r="I77" s="83">
        <v>2.8736136158863101</v>
      </c>
      <c r="J77" s="83">
        <v>1.1788473940809499</v>
      </c>
      <c r="K77" s="60"/>
      <c r="L77" s="84">
        <v>1.3409391768341006</v>
      </c>
      <c r="M77" s="60"/>
      <c r="N77" s="83">
        <v>-2.98019984613908</v>
      </c>
      <c r="O77" s="83">
        <v>-0.17869852037836997</v>
      </c>
      <c r="P77" s="83">
        <v>-0.29874884501018029</v>
      </c>
      <c r="Q77" s="83">
        <v>1.9202109084002301</v>
      </c>
      <c r="R77" s="60"/>
      <c r="S77" s="83">
        <v>-1.8572285878686101</v>
      </c>
      <c r="T77" s="83">
        <v>4.7308422037549205</v>
      </c>
      <c r="U77" s="83">
        <v>-1.6947662218053603</v>
      </c>
      <c r="V77" s="60"/>
      <c r="W77" s="84" t="s">
        <v>4</v>
      </c>
    </row>
    <row r="78" spans="2:23" ht="15.75" x14ac:dyDescent="0.25">
      <c r="B78" s="82" t="s">
        <v>195</v>
      </c>
      <c r="C78" s="83">
        <v>1.09799826519328</v>
      </c>
      <c r="D78" s="83">
        <v>2.85906256036019</v>
      </c>
      <c r="E78" s="83">
        <v>3.1713191803601197</v>
      </c>
      <c r="F78" s="83">
        <v>5.8359018645948604</v>
      </c>
      <c r="G78" s="60"/>
      <c r="H78" s="83">
        <v>1.3387331715675399</v>
      </c>
      <c r="I78" s="83">
        <v>2.7450111999999898</v>
      </c>
      <c r="J78" s="83">
        <v>4.0489356335456801</v>
      </c>
      <c r="K78" s="60"/>
      <c r="L78" s="84">
        <v>0.27673545400936356</v>
      </c>
      <c r="M78" s="60"/>
      <c r="N78" s="83">
        <v>1.09799826519328</v>
      </c>
      <c r="O78" s="83">
        <v>1.76106429516691</v>
      </c>
      <c r="P78" s="83">
        <v>0.31225661999992971</v>
      </c>
      <c r="Q78" s="83">
        <v>2.6645826842347407</v>
      </c>
      <c r="R78" s="60"/>
      <c r="S78" s="83">
        <v>1.3387331715675399</v>
      </c>
      <c r="T78" s="83">
        <v>1.4062780284324499</v>
      </c>
      <c r="U78" s="83">
        <v>1.3039244335456903</v>
      </c>
      <c r="V78" s="60"/>
      <c r="W78" s="84" t="s">
        <v>4</v>
      </c>
    </row>
    <row r="79" spans="2:23" ht="15.75" x14ac:dyDescent="0.25">
      <c r="B79" s="82" t="s">
        <v>184</v>
      </c>
      <c r="C79" s="83">
        <v>0.76438721292616796</v>
      </c>
      <c r="D79" s="83">
        <v>2.3189048857368597</v>
      </c>
      <c r="E79" s="83">
        <v>2.99577630042138</v>
      </c>
      <c r="F79" s="83">
        <v>4.8761785991894806</v>
      </c>
      <c r="G79" s="60"/>
      <c r="H79" s="83">
        <v>1.0445809900798</v>
      </c>
      <c r="I79" s="83">
        <v>2.6253944119239501</v>
      </c>
      <c r="J79" s="83">
        <v>3.6044514729006503</v>
      </c>
      <c r="K79" s="60"/>
      <c r="L79" s="84">
        <v>0.20317777812504065</v>
      </c>
      <c r="M79" s="60"/>
      <c r="N79" s="83">
        <v>0.76438721292616796</v>
      </c>
      <c r="O79" s="83">
        <v>1.5545176728106918</v>
      </c>
      <c r="P79" s="83">
        <v>0.67687141468452028</v>
      </c>
      <c r="Q79" s="83">
        <v>1.8804022987681006</v>
      </c>
      <c r="R79" s="60"/>
      <c r="S79" s="83">
        <v>1.0445809900798</v>
      </c>
      <c r="T79" s="83">
        <v>1.5808134218441501</v>
      </c>
      <c r="U79" s="83">
        <v>0.9790570609767002</v>
      </c>
      <c r="V79" s="60"/>
      <c r="W79" s="84">
        <v>0.44644468614917676</v>
      </c>
    </row>
    <row r="80" spans="2:23" ht="15.75" x14ac:dyDescent="0.25">
      <c r="B80" s="82" t="s">
        <v>196</v>
      </c>
      <c r="C80" s="83">
        <v>0.57913808536259603</v>
      </c>
      <c r="D80" s="83">
        <v>0.18384635074741601</v>
      </c>
      <c r="E80" s="83">
        <v>-0.17835245640098199</v>
      </c>
      <c r="F80" s="83">
        <v>-0.75725656439010802</v>
      </c>
      <c r="G80" s="60"/>
      <c r="H80" s="83">
        <v>-0.15401727514688401</v>
      </c>
      <c r="I80" s="83">
        <v>-0.20768841062750201</v>
      </c>
      <c r="J80" s="83">
        <v>5.4903400926812305E-2</v>
      </c>
      <c r="K80" s="60"/>
      <c r="L80" s="84">
        <v>1.307836527933067</v>
      </c>
      <c r="M80" s="60"/>
      <c r="N80" s="83">
        <v>0.57913808536259603</v>
      </c>
      <c r="O80" s="83">
        <v>-0.39529173461518102</v>
      </c>
      <c r="P80" s="83">
        <v>-0.36219880714839803</v>
      </c>
      <c r="Q80" s="83">
        <v>-0.57890410798912506</v>
      </c>
      <c r="R80" s="60"/>
      <c r="S80" s="83">
        <v>-0.15401727514688401</v>
      </c>
      <c r="T80" s="83">
        <v>-5.3671135480617999E-2</v>
      </c>
      <c r="U80" s="83">
        <v>0.26259181155431432</v>
      </c>
      <c r="V80" s="60"/>
      <c r="W80" s="84">
        <v>1.7249935846606088</v>
      </c>
    </row>
    <row r="81" spans="2:23" ht="15.75" x14ac:dyDescent="0.25">
      <c r="B81" s="100" t="s">
        <v>185</v>
      </c>
      <c r="C81" s="91">
        <v>0.188920210666151</v>
      </c>
      <c r="D81" s="91">
        <v>0.37287940207064901</v>
      </c>
      <c r="E81" s="91">
        <v>0.13139202165744102</v>
      </c>
      <c r="F81" s="91">
        <v>-0.27127280331353198</v>
      </c>
      <c r="G81" s="60"/>
      <c r="H81" s="91">
        <v>0.62777705002335904</v>
      </c>
      <c r="I81" s="91">
        <v>0.92185923691981897</v>
      </c>
      <c r="J81" s="91">
        <v>1.4017349369016798</v>
      </c>
      <c r="K81" s="60"/>
      <c r="L81" s="101" t="s">
        <v>4</v>
      </c>
      <c r="M81" s="60"/>
      <c r="N81" s="91">
        <v>0.188920210666151</v>
      </c>
      <c r="O81" s="91">
        <v>0.18395919140449801</v>
      </c>
      <c r="P81" s="91">
        <v>-0.241487380413208</v>
      </c>
      <c r="Q81" s="91">
        <v>-0.402664824970973</v>
      </c>
      <c r="R81" s="60"/>
      <c r="S81" s="91">
        <v>0.62777705002335904</v>
      </c>
      <c r="T81" s="91">
        <v>0.29408218689645993</v>
      </c>
      <c r="U81" s="91">
        <v>0.47987569998186086</v>
      </c>
      <c r="V81" s="60"/>
      <c r="W81" s="101" t="s">
        <v>4</v>
      </c>
    </row>
    <row r="82" spans="2:23" x14ac:dyDescent="0.25"/>
    <row r="83" spans="2:23" x14ac:dyDescent="0.25"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</row>
  </sheetData>
  <mergeCells count="4">
    <mergeCell ref="L9:L10"/>
    <mergeCell ref="W9:W10"/>
    <mergeCell ref="L47:L48"/>
    <mergeCell ref="W47:W48"/>
  </mergeCells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Index</vt:lpstr>
      <vt:lpstr>09M 2020_BALANCE</vt:lpstr>
      <vt:lpstr>09M 2020_CUENTA_RDOS</vt:lpstr>
      <vt:lpstr>09M 2020_RDOS_UNIDADES_NEGOCIO</vt:lpstr>
      <vt:lpstr>Evolución Trimestral</vt:lpstr>
      <vt:lpstr>Primas y resultados por países</vt:lpstr>
      <vt:lpstr>'Evolución Trimestral'!Área_de_impresión</vt:lpstr>
      <vt:lpstr>'Primas y resultados por países'!Área_de_impresión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2020-10-27T12:18:09Z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